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24"/>
  <c r="D24" s="1"/>
  <c r="B40"/>
  <c r="D40" s="1"/>
  <c r="B52"/>
  <c r="D52" s="1"/>
  <c r="B64"/>
  <c r="D64" s="1"/>
  <c r="B72"/>
  <c r="D72" s="1"/>
  <c r="B88"/>
  <c r="D88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12"/>
  <c r="D12" s="1"/>
  <c r="B20"/>
  <c r="D20" s="1"/>
  <c r="B28"/>
  <c r="D28" s="1"/>
  <c r="Q28" s="1"/>
  <c r="B36"/>
  <c r="D36" s="1"/>
  <c r="B48"/>
  <c r="D48" s="1"/>
  <c r="B60"/>
  <c r="D60" s="1"/>
  <c r="B76"/>
  <c r="D76" s="1"/>
  <c r="Q76" s="1"/>
  <c r="B80"/>
  <c r="D80" s="1"/>
  <c r="Q80" s="1"/>
  <c r="B84"/>
  <c r="D84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B94"/>
  <c r="D94" s="1"/>
  <c r="B98"/>
  <c r="D98" s="1"/>
  <c r="B16"/>
  <c r="D16" s="1"/>
  <c r="B32"/>
  <c r="D32" s="1"/>
  <c r="Q32" s="1"/>
  <c r="B44"/>
  <c r="D44" s="1"/>
  <c r="B56"/>
  <c r="D56" s="1"/>
  <c r="Q56" s="1"/>
  <c r="B68"/>
  <c r="D68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9" i="81" l="1"/>
  <c r="Q30"/>
  <c r="Q84"/>
  <c r="Q14"/>
  <c r="Q52"/>
  <c r="Q35"/>
  <c r="Q62"/>
  <c r="Q46"/>
  <c r="Q16"/>
  <c r="Q4"/>
  <c r="T2" i="82"/>
  <c r="T2" i="79"/>
  <c r="DM99" i="11"/>
  <c r="Q90" i="81"/>
  <c r="Q74"/>
  <c r="Q58"/>
  <c r="Q42"/>
  <c r="Q26"/>
  <c r="Q10"/>
  <c r="Q48"/>
  <c r="Q98"/>
  <c r="Q82"/>
  <c r="Q66"/>
  <c r="Q50"/>
  <c r="Q34"/>
  <c r="Q18"/>
  <c r="Q96"/>
  <c r="Q64"/>
  <c r="Q87"/>
  <c r="Q55"/>
  <c r="Q72"/>
  <c r="Q24"/>
  <c r="Q88"/>
  <c r="Q40"/>
  <c r="Q44"/>
  <c r="Q94"/>
  <c r="Q12"/>
  <c r="Q60"/>
  <c r="Q92"/>
  <c r="Q20"/>
  <c r="Q68"/>
  <c r="Q86"/>
  <c r="Q70"/>
  <c r="Q54"/>
  <c r="Q38"/>
  <c r="Q22"/>
  <c r="Q6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 i="62" s="1"/>
  <c r="AA15" i="14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 i="62" s="1"/>
  <c r="AA47" i="14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AA56" i="61" s="1"/>
  <c r="Y56" i="14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 i="62" s="1"/>
  <c r="AA79" i="14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7"/>
  <c r="AK99" i="29"/>
  <c r="AK99" i="24"/>
  <c r="AB92" i="63"/>
  <c r="AB84"/>
  <c r="AB68"/>
  <c r="AB64"/>
  <c r="AB56"/>
  <c r="AB28"/>
  <c r="AB16"/>
  <c r="AB93"/>
  <c r="AB84" i="61"/>
  <c r="AB76"/>
  <c r="AB68"/>
  <c r="AB32"/>
  <c r="AB24"/>
  <c r="AB96" i="63"/>
  <c r="AB12"/>
  <c r="AB77"/>
  <c r="AB73"/>
  <c r="AB69"/>
  <c r="AB93" i="62"/>
  <c r="AB89"/>
  <c r="AB85"/>
  <c r="AD85" s="1"/>
  <c r="AB81"/>
  <c r="AB77"/>
  <c r="AB61"/>
  <c r="AB57"/>
  <c r="AB53"/>
  <c r="AB49"/>
  <c r="AB17"/>
  <c r="AB20"/>
  <c r="AB96" i="61"/>
  <c r="AB92"/>
  <c r="AB88"/>
  <c r="AB80"/>
  <c r="AB72"/>
  <c r="AB64"/>
  <c r="AB60"/>
  <c r="AB56"/>
  <c r="AB52"/>
  <c r="AB48"/>
  <c r="AB44"/>
  <c r="AB40"/>
  <c r="AB28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F10" s="1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F38" s="1"/>
  <c r="C38"/>
  <c r="B39"/>
  <c r="C39"/>
  <c r="B40"/>
  <c r="C40"/>
  <c r="B41"/>
  <c r="C41"/>
  <c r="B42"/>
  <c r="C42"/>
  <c r="B43"/>
  <c r="C43"/>
  <c r="F43" s="1"/>
  <c r="B44"/>
  <c r="F44" s="1"/>
  <c r="C44"/>
  <c r="B45"/>
  <c r="C45"/>
  <c r="F45" s="1"/>
  <c r="B46"/>
  <c r="C46"/>
  <c r="B47"/>
  <c r="C47"/>
  <c r="F47" s="1"/>
  <c r="B48"/>
  <c r="F48" s="1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F65" s="1"/>
  <c r="B66"/>
  <c r="F66" s="1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F74"/>
  <c r="U73"/>
  <c r="N73"/>
  <c r="U72"/>
  <c r="N72"/>
  <c r="U71"/>
  <c r="F71"/>
  <c r="U70"/>
  <c r="N70"/>
  <c r="U69"/>
  <c r="N69"/>
  <c r="U68"/>
  <c r="N68"/>
  <c r="F68"/>
  <c r="U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U54"/>
  <c r="N54"/>
  <c r="F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F42"/>
  <c r="U41"/>
  <c r="N41"/>
  <c r="F41"/>
  <c r="U40"/>
  <c r="N40"/>
  <c r="U39"/>
  <c r="F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U16"/>
  <c r="N16"/>
  <c r="F16"/>
  <c r="U15"/>
  <c r="U14"/>
  <c r="N14"/>
  <c r="U13"/>
  <c r="N13"/>
  <c r="F13"/>
  <c r="U12"/>
  <c r="N12"/>
  <c r="U11"/>
  <c r="F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U92"/>
  <c r="N92"/>
  <c r="U91"/>
  <c r="N91"/>
  <c r="U90"/>
  <c r="N90"/>
  <c r="AD89"/>
  <c r="U89"/>
  <c r="N89"/>
  <c r="F89"/>
  <c r="AD88"/>
  <c r="U88"/>
  <c r="N88"/>
  <c r="U87"/>
  <c r="N87"/>
  <c r="U86"/>
  <c r="N86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U42"/>
  <c r="U41"/>
  <c r="F41"/>
  <c r="U40"/>
  <c r="U39"/>
  <c r="U38"/>
  <c r="U37"/>
  <c r="U36"/>
  <c r="U35"/>
  <c r="U34"/>
  <c r="AD33"/>
  <c r="U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U20"/>
  <c r="U19"/>
  <c r="F19"/>
  <c r="U18"/>
  <c r="AD17"/>
  <c r="U17"/>
  <c r="F17"/>
  <c r="U16"/>
  <c r="U15"/>
  <c r="U14"/>
  <c r="AD13"/>
  <c r="U13"/>
  <c r="U12"/>
  <c r="U11"/>
  <c r="U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U44"/>
  <c r="N44"/>
  <c r="U43"/>
  <c r="U42"/>
  <c r="N42"/>
  <c r="U41"/>
  <c r="U40"/>
  <c r="N40"/>
  <c r="U39"/>
  <c r="U38"/>
  <c r="U37"/>
  <c r="U36"/>
  <c r="U35"/>
  <c r="F35"/>
  <c r="U34"/>
  <c r="U33"/>
  <c r="U32"/>
  <c r="F32"/>
  <c r="U31"/>
  <c r="N31"/>
  <c r="U30"/>
  <c r="U29"/>
  <c r="N29"/>
  <c r="U28"/>
  <c r="N28"/>
  <c r="U27"/>
  <c r="N27"/>
  <c r="F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U9"/>
  <c r="U8"/>
  <c r="U7"/>
  <c r="N7"/>
  <c r="U6"/>
  <c r="U5"/>
  <c r="F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F20"/>
  <c r="U19"/>
  <c r="U18"/>
  <c r="F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F50"/>
  <c r="U49"/>
  <c r="N49"/>
  <c r="U48"/>
  <c r="U47"/>
  <c r="N47"/>
  <c r="U46"/>
  <c r="U45"/>
  <c r="N45"/>
  <c r="U44"/>
  <c r="U43"/>
  <c r="N43"/>
  <c r="U42"/>
  <c r="F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F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F30"/>
  <c r="U29"/>
  <c r="U28"/>
  <c r="F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F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F62"/>
  <c r="U61"/>
  <c r="N61"/>
  <c r="U60"/>
  <c r="F60"/>
  <c r="U59"/>
  <c r="U58"/>
  <c r="U57"/>
  <c r="U56"/>
  <c r="F56"/>
  <c r="U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F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O99" i="81" l="1"/>
  <c r="I99"/>
  <c r="F99"/>
  <c r="C99"/>
  <c r="L99"/>
  <c r="F27" i="55"/>
  <c r="F89" i="56"/>
  <c r="F81"/>
  <c r="F71"/>
  <c r="F69"/>
  <c r="F67"/>
  <c r="F63"/>
  <c r="F59"/>
  <c r="F93" i="57"/>
  <c r="F81"/>
  <c r="F41"/>
  <c r="F39"/>
  <c r="F37"/>
  <c r="F35"/>
  <c r="F21"/>
  <c r="F19"/>
  <c r="F17"/>
  <c r="F15"/>
  <c r="F97" i="58"/>
  <c r="F89"/>
  <c r="F81"/>
  <c r="F65"/>
  <c r="F95" i="61"/>
  <c r="F93"/>
  <c r="F75"/>
  <c r="F73"/>
  <c r="F71"/>
  <c r="F97" i="55"/>
  <c r="F95"/>
  <c r="F93"/>
  <c r="F91"/>
  <c r="F89"/>
  <c r="F87"/>
  <c r="F85"/>
  <c r="F83"/>
  <c r="F81"/>
  <c r="F79"/>
  <c r="F77"/>
  <c r="F75"/>
  <c r="F73"/>
  <c r="F71"/>
  <c r="F69"/>
  <c r="F67"/>
  <c r="F65"/>
  <c r="F63"/>
  <c r="F59"/>
  <c r="F57"/>
  <c r="F55"/>
  <c r="F51"/>
  <c r="F49"/>
  <c r="F47"/>
  <c r="F43"/>
  <c r="F41"/>
  <c r="F39"/>
  <c r="F35"/>
  <c r="F33"/>
  <c r="F31"/>
  <c r="F25"/>
  <c r="F23"/>
  <c r="F17"/>
  <c r="F15"/>
  <c r="F11"/>
  <c r="F7"/>
  <c r="F95" i="56"/>
  <c r="F93"/>
  <c r="F91"/>
  <c r="F87"/>
  <c r="F85"/>
  <c r="F83"/>
  <c r="F79"/>
  <c r="F77"/>
  <c r="F75"/>
  <c r="F73"/>
  <c r="F61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9"/>
  <c r="F7"/>
  <c r="F5"/>
  <c r="F95" i="57"/>
  <c r="F89"/>
  <c r="F87"/>
  <c r="F85"/>
  <c r="F77"/>
  <c r="F75"/>
  <c r="F65"/>
  <c r="F63"/>
  <c r="F61"/>
  <c r="F59"/>
  <c r="F57"/>
  <c r="F55"/>
  <c r="F53"/>
  <c r="F51"/>
  <c r="F49"/>
  <c r="F47"/>
  <c r="F45"/>
  <c r="F43"/>
  <c r="F33"/>
  <c r="F31"/>
  <c r="F29"/>
  <c r="F27"/>
  <c r="F25"/>
  <c r="F23"/>
  <c r="F13"/>
  <c r="F11"/>
  <c r="F9"/>
  <c r="F7"/>
  <c r="F5"/>
  <c r="F95" i="58"/>
  <c r="F93"/>
  <c r="F91"/>
  <c r="F87"/>
  <c r="F85"/>
  <c r="F83"/>
  <c r="F79"/>
  <c r="F77"/>
  <c r="F75"/>
  <c r="F71"/>
  <c r="F69"/>
  <c r="F67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11"/>
  <c r="F7"/>
  <c r="F97" i="61"/>
  <c r="F91"/>
  <c r="F89"/>
  <c r="F85"/>
  <c r="F79"/>
  <c r="F77"/>
  <c r="F94" i="55"/>
  <c r="F92"/>
  <c r="F88"/>
  <c r="F84"/>
  <c r="F82"/>
  <c r="F80"/>
  <c r="F78"/>
  <c r="F36"/>
  <c r="F28"/>
  <c r="F20"/>
  <c r="F88" i="56"/>
  <c r="F86"/>
  <c r="F82"/>
  <c r="F72"/>
  <c r="F68"/>
  <c r="F66"/>
  <c r="F64"/>
  <c r="F62"/>
  <c r="F66" i="57"/>
  <c r="F58"/>
  <c r="F34"/>
  <c r="F22"/>
  <c r="F14"/>
  <c r="F58" i="58"/>
  <c r="F56"/>
  <c r="F54"/>
  <c r="F52"/>
  <c r="F50"/>
  <c r="F48"/>
  <c r="F46"/>
  <c r="F44"/>
  <c r="F42"/>
  <c r="F40"/>
  <c r="F38"/>
  <c r="F36"/>
  <c r="F34"/>
  <c r="F32"/>
  <c r="F30"/>
  <c r="F28"/>
  <c r="F26"/>
  <c r="F8"/>
  <c r="F76" i="61"/>
  <c r="F66"/>
  <c r="F94" i="62"/>
  <c r="F66"/>
  <c r="F58"/>
  <c r="F28"/>
  <c r="F26"/>
  <c r="F24"/>
  <c r="F22"/>
  <c r="F88" i="63"/>
  <c r="F86"/>
  <c r="C99" i="55"/>
  <c r="F26" i="63"/>
  <c r="F18"/>
  <c r="F12"/>
  <c r="F8"/>
  <c r="F96"/>
  <c r="F94"/>
  <c r="F90"/>
  <c r="F80"/>
  <c r="F78"/>
  <c r="F76"/>
  <c r="F70"/>
  <c r="F64"/>
  <c r="F52"/>
  <c r="F50"/>
  <c r="F40"/>
  <c r="F36"/>
  <c r="F28"/>
  <c r="F22"/>
  <c r="F20"/>
  <c r="F14"/>
  <c r="F6"/>
  <c r="F4"/>
  <c r="B99"/>
  <c r="F98" i="62"/>
  <c r="F96"/>
  <c r="F92"/>
  <c r="F90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2"/>
  <c r="F40"/>
  <c r="F38"/>
  <c r="F36"/>
  <c r="F34"/>
  <c r="F30"/>
  <c r="F20"/>
  <c r="F32"/>
  <c r="F18"/>
  <c r="F16"/>
  <c r="F14"/>
  <c r="F12"/>
  <c r="F10"/>
  <c r="F4"/>
  <c r="F98" i="61"/>
  <c r="F94"/>
  <c r="F92"/>
  <c r="F90"/>
  <c r="F88"/>
  <c r="F86"/>
  <c r="F84"/>
  <c r="F80"/>
  <c r="F78"/>
  <c r="F68"/>
  <c r="F62"/>
  <c r="F60"/>
  <c r="F56"/>
  <c r="F8"/>
  <c r="F74"/>
  <c r="F72"/>
  <c r="F52"/>
  <c r="F50"/>
  <c r="F48"/>
  <c r="F44"/>
  <c r="F40"/>
  <c r="F38"/>
  <c r="F36"/>
  <c r="F34"/>
  <c r="F28"/>
  <c r="F26"/>
  <c r="F24"/>
  <c r="F4"/>
  <c r="F98" i="56"/>
  <c r="F94"/>
  <c r="F92"/>
  <c r="F90"/>
  <c r="F84"/>
  <c r="F80"/>
  <c r="F78"/>
  <c r="F76"/>
  <c r="F74"/>
  <c r="F70"/>
  <c r="F60"/>
  <c r="F58"/>
  <c r="F56"/>
  <c r="F54"/>
  <c r="F52"/>
  <c r="F50"/>
  <c r="F48"/>
  <c r="F46"/>
  <c r="F42"/>
  <c r="F40"/>
  <c r="F38"/>
  <c r="F36"/>
  <c r="F34"/>
  <c r="F32"/>
  <c r="F26"/>
  <c r="F24"/>
  <c r="F22"/>
  <c r="F20"/>
  <c r="F18"/>
  <c r="F16"/>
  <c r="F14"/>
  <c r="F12"/>
  <c r="F8"/>
  <c r="F6"/>
  <c r="F4"/>
  <c r="B99"/>
  <c r="F98" i="55"/>
  <c r="F96"/>
  <c r="F90"/>
  <c r="F86"/>
  <c r="F76"/>
  <c r="F74"/>
  <c r="F72"/>
  <c r="F70"/>
  <c r="F68"/>
  <c r="F66"/>
  <c r="F52"/>
  <c r="F50"/>
  <c r="F48"/>
  <c r="F46"/>
  <c r="F44"/>
  <c r="F42"/>
  <c r="F40"/>
  <c r="F38"/>
  <c r="F34"/>
  <c r="F32"/>
  <c r="F30"/>
  <c r="F26"/>
  <c r="F24"/>
  <c r="F22"/>
  <c r="F18"/>
  <c r="F16"/>
  <c r="F14"/>
  <c r="F12"/>
  <c r="F10"/>
  <c r="F8"/>
  <c r="F6"/>
  <c r="F4"/>
  <c r="F98" i="58"/>
  <c r="F96"/>
  <c r="F94"/>
  <c r="F92"/>
  <c r="F90"/>
  <c r="F88"/>
  <c r="F86"/>
  <c r="F84"/>
  <c r="F82"/>
  <c r="F74"/>
  <c r="F72"/>
  <c r="F70"/>
  <c r="F66"/>
  <c r="F64"/>
  <c r="F62"/>
  <c r="F24"/>
  <c r="F22"/>
  <c r="F16"/>
  <c r="F12"/>
  <c r="F10"/>
  <c r="F6"/>
  <c r="F4"/>
  <c r="F98" i="57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2"/>
  <c r="F30"/>
  <c r="F26"/>
  <c r="F24"/>
  <c r="F20"/>
  <c r="F18"/>
  <c r="F16"/>
  <c r="F12"/>
  <c r="F10"/>
  <c r="F4"/>
  <c r="B99" i="61"/>
  <c r="F96" i="56"/>
  <c r="F8" i="57"/>
  <c r="F6"/>
  <c r="F80" i="58"/>
  <c r="F78"/>
  <c r="F76"/>
  <c r="F68"/>
  <c r="F14"/>
  <c r="F96" i="61"/>
  <c r="F82"/>
  <c r="F70"/>
  <c r="F64"/>
  <c r="F58"/>
  <c r="F42"/>
  <c r="F30"/>
  <c r="F10"/>
  <c r="F6"/>
  <c r="F92" i="63"/>
  <c r="F84"/>
  <c r="F72"/>
  <c r="F58"/>
  <c r="F56"/>
  <c r="F46"/>
  <c r="F34"/>
  <c r="F32"/>
  <c r="F30"/>
  <c r="F24"/>
  <c r="F44" i="56"/>
  <c r="C99" i="63"/>
  <c r="F87" i="61"/>
  <c r="C99" i="56"/>
  <c r="F60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7"/>
  <c r="V16"/>
  <c r="O16"/>
  <c r="V87"/>
  <c r="O35" i="56"/>
  <c r="N8" i="55"/>
  <c r="F9"/>
  <c r="I99"/>
  <c r="M99"/>
  <c r="N12"/>
  <c r="F13"/>
  <c r="N28"/>
  <c r="F29"/>
  <c r="G42"/>
  <c r="N44"/>
  <c r="F45"/>
  <c r="N60"/>
  <c r="F61"/>
  <c r="V3"/>
  <c r="O47" i="56"/>
  <c r="V52"/>
  <c r="V59"/>
  <c r="V11"/>
  <c r="V27"/>
  <c r="V48"/>
  <c r="B99" i="55"/>
  <c r="F3"/>
  <c r="K99"/>
  <c r="F5"/>
  <c r="G18"/>
  <c r="N20"/>
  <c r="F21"/>
  <c r="N36"/>
  <c r="F37"/>
  <c r="N52"/>
  <c r="F53"/>
  <c r="O21" i="56"/>
  <c r="O37"/>
  <c r="O61"/>
  <c r="O69"/>
  <c r="O77"/>
  <c r="O93"/>
  <c r="O7"/>
  <c r="O23"/>
  <c r="V63"/>
  <c r="J99" i="55"/>
  <c r="N24"/>
  <c r="N40"/>
  <c r="N56"/>
  <c r="O56" i="56"/>
  <c r="V75" i="55"/>
  <c r="V56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50"/>
  <c r="V82"/>
  <c r="V88" i="55"/>
  <c r="F3" i="56"/>
  <c r="V5"/>
  <c r="V9"/>
  <c r="V13"/>
  <c r="V21"/>
  <c r="V25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O70" i="56"/>
  <c r="V50"/>
  <c r="O89"/>
  <c r="O15"/>
  <c r="V39"/>
  <c r="O32"/>
  <c r="G70" i="55"/>
  <c r="V70" s="1"/>
  <c r="G66"/>
  <c r="V66" s="1"/>
  <c r="O97" i="56"/>
  <c r="O81"/>
  <c r="O29"/>
  <c r="G3"/>
  <c r="G92" i="55"/>
  <c r="O92" s="1"/>
  <c r="G82"/>
  <c r="V82" s="1"/>
  <c r="G72"/>
  <c r="O72" s="1"/>
  <c r="G67"/>
  <c r="V67" s="1"/>
  <c r="G64"/>
  <c r="V64" s="1"/>
  <c r="G56"/>
  <c r="V56" s="1"/>
  <c r="G52"/>
  <c r="V52" s="1"/>
  <c r="G36"/>
  <c r="V36" s="1"/>
  <c r="O12"/>
  <c r="O26" i="58"/>
  <c r="G82" i="57"/>
  <c r="V82" s="1"/>
  <c r="G66"/>
  <c r="V66" s="1"/>
  <c r="G50"/>
  <c r="V50" s="1"/>
  <c r="V74" i="58"/>
  <c r="O45"/>
  <c r="V25"/>
  <c r="G90" i="57"/>
  <c r="V90" s="1"/>
  <c r="G86"/>
  <c r="O86" s="1"/>
  <c r="G70"/>
  <c r="V70" s="1"/>
  <c r="G26"/>
  <c r="V26" s="1"/>
  <c r="V96" i="55"/>
  <c r="O92" i="56"/>
  <c r="O68"/>
  <c r="O60"/>
  <c r="O52"/>
  <c r="O36"/>
  <c r="F99"/>
  <c r="V80" i="55"/>
  <c r="O4"/>
  <c r="F99" i="63"/>
  <c r="V84" i="55"/>
  <c r="O96" i="56"/>
  <c r="O88"/>
  <c r="O64"/>
  <c r="O44"/>
  <c r="O28"/>
  <c r="O94"/>
  <c r="O86"/>
  <c r="O62" i="55"/>
  <c r="O30"/>
  <c r="G26"/>
  <c r="O26" s="1"/>
  <c r="N99" i="81"/>
  <c r="P99" s="1"/>
  <c r="K99"/>
  <c r="M99" s="1"/>
  <c r="H99"/>
  <c r="J99" s="1"/>
  <c r="E99"/>
  <c r="G99" s="1"/>
  <c r="O65" i="56"/>
  <c r="O45"/>
  <c r="O78"/>
  <c r="O66"/>
  <c r="O62"/>
  <c r="O54"/>
  <c r="O46"/>
  <c r="O30"/>
  <c r="O26"/>
  <c r="O10"/>
  <c r="O78" i="55"/>
  <c r="V26" i="56"/>
  <c r="V18"/>
  <c r="G98" i="55"/>
  <c r="G90"/>
  <c r="V90" s="1"/>
  <c r="G86"/>
  <c r="G74"/>
  <c r="O74" s="1"/>
  <c r="G46"/>
  <c r="V46" s="1"/>
  <c r="G38"/>
  <c r="V38" s="1"/>
  <c r="G34"/>
  <c r="G27"/>
  <c r="O20"/>
  <c r="G6"/>
  <c r="O6" s="1"/>
  <c r="O71"/>
  <c r="G10"/>
  <c r="O85" i="56"/>
  <c r="O84"/>
  <c r="O80"/>
  <c r="O76"/>
  <c r="O72"/>
  <c r="O57"/>
  <c r="O51"/>
  <c r="O40"/>
  <c r="O25"/>
  <c r="O24"/>
  <c r="O13"/>
  <c r="V76" i="55"/>
  <c r="V68"/>
  <c r="G60"/>
  <c r="V60" s="1"/>
  <c r="O48"/>
  <c r="O40"/>
  <c r="O24"/>
  <c r="O19"/>
  <c r="V51"/>
  <c r="O44"/>
  <c r="O32"/>
  <c r="O28"/>
  <c r="O14"/>
  <c r="O9"/>
  <c r="O93" i="58"/>
  <c r="V65"/>
  <c r="O57"/>
  <c r="O6"/>
  <c r="G98" i="57"/>
  <c r="V98" s="1"/>
  <c r="G54"/>
  <c r="V54" s="1"/>
  <c r="G38"/>
  <c r="V38" s="1"/>
  <c r="G22"/>
  <c r="V22" s="1"/>
  <c r="O22" i="58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82" l="1"/>
  <c r="O70"/>
  <c r="O26"/>
  <c r="O70" i="55"/>
  <c r="O66"/>
  <c r="O67"/>
  <c r="V26"/>
  <c r="V6"/>
  <c r="V92"/>
  <c r="O82"/>
  <c r="V72"/>
  <c r="O64"/>
  <c r="O56"/>
  <c r="O52"/>
  <c r="O36"/>
  <c r="O43" i="58"/>
  <c r="O66" i="57"/>
  <c r="O50"/>
  <c r="O54"/>
  <c r="O98"/>
  <c r="O38"/>
  <c r="O77"/>
  <c r="O38" i="55"/>
  <c r="O46"/>
  <c r="Q99" i="81"/>
  <c r="V98" i="55"/>
  <c r="O98"/>
  <c r="O90"/>
  <c r="V86"/>
  <c r="O86"/>
  <c r="V74"/>
  <c r="V27"/>
  <c r="O27"/>
  <c r="O4" i="56"/>
  <c r="O60" i="55"/>
  <c r="O49"/>
  <c r="O22" i="57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P44" i="78"/>
  <c r="K50"/>
  <c r="P5"/>
  <c r="H33"/>
  <c r="H55"/>
  <c r="P58"/>
  <c r="Q17"/>
  <c r="G43"/>
  <c r="O9"/>
  <c r="Q59"/>
  <c r="Q81"/>
  <c r="I47"/>
  <c r="Q48"/>
  <c r="G83"/>
  <c r="Q58"/>
  <c r="P79"/>
  <c r="G14"/>
  <c r="P30"/>
  <c r="Q10"/>
  <c r="H68"/>
  <c r="K80"/>
  <c r="N27"/>
  <c r="K89"/>
  <c r="I10"/>
  <c r="G68"/>
  <c r="Q82"/>
  <c r="K87"/>
  <c r="J89"/>
  <c r="L6"/>
  <c r="J94"/>
  <c r="B34"/>
  <c r="K3"/>
  <c r="H87"/>
  <c r="H70"/>
  <c r="K53"/>
  <c r="K64"/>
  <c r="L52"/>
  <c r="I84"/>
  <c r="O63"/>
  <c r="P25"/>
  <c r="P15"/>
  <c r="H96"/>
  <c r="L94"/>
  <c r="G98"/>
  <c r="H8"/>
  <c r="Q37"/>
  <c r="Q49"/>
  <c r="H14"/>
  <c r="L92"/>
  <c r="B75"/>
  <c r="G2"/>
  <c r="I50"/>
  <c r="G63"/>
  <c r="P71"/>
  <c r="N64"/>
  <c r="H81"/>
  <c r="H48"/>
  <c r="G12"/>
  <c r="H93"/>
  <c r="G70"/>
  <c r="O31"/>
  <c r="H49"/>
  <c r="I87"/>
  <c r="J92"/>
  <c r="P84"/>
  <c r="H59"/>
  <c r="H90"/>
  <c r="L14"/>
  <c r="Q97"/>
  <c r="N67"/>
  <c r="Q36"/>
  <c r="J60"/>
  <c r="H11"/>
  <c r="N43"/>
  <c r="H6"/>
  <c r="G25"/>
  <c r="L58"/>
  <c r="L29"/>
  <c r="N34"/>
  <c r="I53"/>
  <c r="E1"/>
  <c r="L89"/>
  <c r="K48"/>
  <c r="Q22"/>
  <c r="B33"/>
  <c r="I43"/>
  <c r="P27"/>
  <c r="H58"/>
  <c r="J16"/>
  <c r="I18"/>
  <c r="P16"/>
  <c r="L38"/>
  <c r="Q75"/>
  <c r="L22"/>
  <c r="Q46"/>
  <c r="N32"/>
  <c r="H12"/>
  <c r="H21"/>
  <c r="J41"/>
  <c r="Q84"/>
  <c r="K19"/>
  <c r="B55"/>
  <c r="B3"/>
  <c r="N86"/>
  <c r="K62"/>
  <c r="K71"/>
  <c r="O8"/>
  <c r="J84"/>
  <c r="P67"/>
  <c r="Q51"/>
  <c r="K31"/>
  <c r="J63"/>
  <c r="G32"/>
  <c r="J78"/>
  <c r="P53"/>
  <c r="B82"/>
  <c r="I81"/>
  <c r="G16"/>
  <c r="N23"/>
  <c r="P31"/>
  <c r="P77"/>
  <c r="H89"/>
  <c r="N11"/>
  <c r="L63"/>
  <c r="N35"/>
  <c r="J38"/>
  <c r="B95"/>
  <c r="Q73"/>
  <c r="L67"/>
  <c r="J40"/>
  <c r="L80"/>
  <c r="K69"/>
  <c r="O11"/>
  <c r="O26"/>
  <c r="G3"/>
  <c r="O93"/>
  <c r="G77"/>
  <c r="L86"/>
  <c r="P57"/>
  <c r="G45"/>
  <c r="H42"/>
  <c r="I76"/>
  <c r="H36"/>
  <c r="B12"/>
  <c r="I41"/>
  <c r="G73"/>
  <c r="N71"/>
  <c r="B5"/>
  <c r="O92"/>
  <c r="B51"/>
  <c r="J46"/>
  <c r="I3"/>
  <c r="B72"/>
  <c r="G27"/>
  <c r="L66"/>
  <c r="Q39"/>
  <c r="J15"/>
  <c r="K32"/>
  <c r="H40"/>
  <c r="J17"/>
  <c r="O54"/>
  <c r="H13"/>
  <c r="O94"/>
  <c r="Q30"/>
  <c r="P87"/>
  <c r="I27"/>
  <c r="Q55"/>
  <c r="P33"/>
  <c r="O56"/>
  <c r="K67"/>
  <c r="O7"/>
  <c r="L93"/>
  <c r="B14"/>
  <c r="H73"/>
  <c r="H92"/>
  <c r="P14"/>
  <c r="P22"/>
  <c r="I37"/>
  <c r="N42"/>
  <c r="G60"/>
  <c r="G55"/>
  <c r="K10"/>
  <c r="O97"/>
  <c r="Q38"/>
  <c r="Q41"/>
  <c r="N95"/>
  <c r="G23"/>
  <c r="J72"/>
  <c r="L36"/>
  <c r="I45"/>
  <c r="N37"/>
  <c r="B28"/>
  <c r="K41"/>
  <c r="O18"/>
  <c r="J23"/>
  <c r="N52"/>
  <c r="N22"/>
  <c r="Q6"/>
  <c r="P96"/>
  <c r="K61"/>
  <c r="G85"/>
  <c r="B29"/>
  <c r="N93"/>
  <c r="B80"/>
  <c r="N56"/>
  <c r="G58"/>
  <c r="Q29"/>
  <c r="G94"/>
  <c r="Q83"/>
  <c r="P75"/>
  <c r="P45"/>
  <c r="B21"/>
  <c r="K24"/>
  <c r="B61"/>
  <c r="P82"/>
  <c r="H67"/>
  <c r="H88"/>
  <c r="P41"/>
  <c r="O36"/>
  <c r="J29"/>
  <c r="H27"/>
  <c r="G62"/>
  <c r="L73"/>
  <c r="Q12"/>
  <c r="H95"/>
  <c r="L55"/>
  <c r="H94"/>
  <c r="H10"/>
  <c r="P23"/>
  <c r="K94"/>
  <c r="L16"/>
  <c r="P8"/>
  <c r="K44"/>
  <c r="L43"/>
  <c r="Q92"/>
  <c r="G44"/>
  <c r="K34"/>
  <c r="N28"/>
  <c r="Q20"/>
  <c r="L4"/>
  <c r="G65"/>
  <c r="G57"/>
  <c r="L32"/>
  <c r="L26"/>
  <c r="N68"/>
  <c r="I36"/>
  <c r="I29"/>
  <c r="L69"/>
  <c r="Q93"/>
  <c r="K81"/>
  <c r="K39"/>
  <c r="B32"/>
  <c r="L78"/>
  <c r="P72"/>
  <c r="L25"/>
  <c r="C1"/>
  <c r="P47"/>
  <c r="O32"/>
  <c r="I63"/>
  <c r="N5"/>
  <c r="O22"/>
  <c r="Q65"/>
  <c r="I52"/>
  <c r="L12"/>
  <c r="B49"/>
  <c r="P35"/>
  <c r="N40"/>
  <c r="H64"/>
  <c r="B68"/>
  <c r="K96"/>
  <c r="B73"/>
  <c r="H43"/>
  <c r="O79"/>
  <c r="Q18"/>
  <c r="G69"/>
  <c r="L49"/>
  <c r="B94"/>
  <c r="N74"/>
  <c r="I34"/>
  <c r="I22"/>
  <c r="K65"/>
  <c r="J4"/>
  <c r="Q96"/>
  <c r="G91"/>
  <c r="B70"/>
  <c r="G11"/>
  <c r="B37"/>
  <c r="O40"/>
  <c r="O25"/>
  <c r="J64"/>
  <c r="Q95"/>
  <c r="N7"/>
  <c r="O48"/>
  <c r="O49"/>
  <c r="H71"/>
  <c r="K76"/>
  <c r="P91"/>
  <c r="L88"/>
  <c r="H45"/>
  <c r="N30"/>
  <c r="I17"/>
  <c r="Q89"/>
  <c r="O85"/>
  <c r="I80"/>
  <c r="O82"/>
  <c r="H76"/>
  <c r="B77"/>
  <c r="G80"/>
  <c r="L79"/>
  <c r="B96"/>
  <c r="L28"/>
  <c r="N73"/>
  <c r="H83"/>
  <c r="K38"/>
  <c r="L57"/>
  <c r="K90"/>
  <c r="J85"/>
  <c r="B26"/>
  <c r="L19"/>
  <c r="G38"/>
  <c r="Q32"/>
  <c r="G21"/>
  <c r="L47"/>
  <c r="B97"/>
  <c r="I14"/>
  <c r="J83"/>
  <c r="B91"/>
  <c r="Q66"/>
  <c r="K73"/>
  <c r="O57"/>
  <c r="P6"/>
  <c r="P9"/>
  <c r="G42"/>
  <c r="O46"/>
  <c r="J57"/>
  <c r="O89"/>
  <c r="Q60"/>
  <c r="O10"/>
  <c r="L81"/>
  <c r="H61"/>
  <c r="I39"/>
  <c r="P54"/>
  <c r="H31"/>
  <c r="P86"/>
  <c r="N8"/>
  <c r="L50"/>
  <c r="G79"/>
  <c r="G59"/>
  <c r="N6"/>
  <c r="N79"/>
  <c r="P73"/>
  <c r="B46"/>
  <c r="N96"/>
  <c r="O86"/>
  <c r="J18"/>
  <c r="G74"/>
  <c r="G88"/>
  <c r="K49"/>
  <c r="K11"/>
  <c r="H39"/>
  <c r="N60"/>
  <c r="N9"/>
  <c r="K37"/>
  <c r="P55"/>
  <c r="K51"/>
  <c r="L62"/>
  <c r="H62"/>
  <c r="B92"/>
  <c r="G10"/>
  <c r="L35"/>
  <c r="I24"/>
  <c r="J35"/>
  <c r="I44"/>
  <c r="K43"/>
  <c r="O17"/>
  <c r="K95"/>
  <c r="G22"/>
  <c r="I58"/>
  <c r="Q44"/>
  <c r="H37"/>
  <c r="Q94"/>
  <c r="G67"/>
  <c r="L82"/>
  <c r="P60"/>
  <c r="B93"/>
  <c r="J59"/>
  <c r="Q70"/>
  <c r="G15"/>
  <c r="K42"/>
  <c r="J27"/>
  <c r="I25"/>
  <c r="K18"/>
  <c r="P32"/>
  <c r="P56"/>
  <c r="B16"/>
  <c r="N33"/>
  <c r="O61"/>
  <c r="O30"/>
  <c r="N20"/>
  <c r="G40"/>
  <c r="J21"/>
  <c r="B11"/>
  <c r="Q9"/>
  <c r="Q34"/>
  <c r="N38"/>
  <c r="O96"/>
  <c r="J11"/>
  <c r="K78"/>
  <c r="L24"/>
  <c r="K77"/>
  <c r="B71"/>
  <c r="N69"/>
  <c r="H97"/>
  <c r="L7"/>
  <c r="B65"/>
  <c r="K21"/>
  <c r="I68"/>
  <c r="Q63"/>
  <c r="H51"/>
  <c r="N45"/>
  <c r="L56"/>
  <c r="G37"/>
  <c r="K85"/>
  <c r="N44"/>
  <c r="Q80"/>
  <c r="O98"/>
  <c r="O95"/>
  <c r="H91"/>
  <c r="J25"/>
  <c r="H69"/>
  <c r="G51"/>
  <c r="B57"/>
  <c r="G56"/>
  <c r="G46"/>
  <c r="O51"/>
  <c r="O33"/>
  <c r="J34"/>
  <c r="B48"/>
  <c r="B18"/>
  <c r="J76"/>
  <c r="Q28"/>
  <c r="O78"/>
  <c r="J48"/>
  <c r="I51"/>
  <c r="I33"/>
  <c r="L83"/>
  <c r="J5"/>
  <c r="K86"/>
  <c r="O55"/>
  <c r="Q98"/>
  <c r="I67"/>
  <c r="O58"/>
  <c r="P95"/>
  <c r="J81"/>
  <c r="H4"/>
  <c r="N48"/>
  <c r="O60"/>
  <c r="O75"/>
  <c r="I86"/>
  <c r="O47"/>
  <c r="I85"/>
  <c r="K63"/>
  <c r="O24"/>
  <c r="H22"/>
  <c r="J30"/>
  <c r="L65"/>
  <c r="G61"/>
  <c r="I11"/>
  <c r="H79"/>
  <c r="I96"/>
  <c r="H18"/>
  <c r="N84"/>
  <c r="N87"/>
  <c r="K22"/>
  <c r="P40"/>
  <c r="Q91"/>
  <c r="B62"/>
  <c r="I12"/>
  <c r="K92"/>
  <c r="O34"/>
  <c r="B90"/>
  <c r="O12"/>
  <c r="B2"/>
  <c r="Q40"/>
  <c r="H84"/>
  <c r="J51"/>
  <c r="J55"/>
  <c r="I62"/>
  <c r="K97"/>
  <c r="B66"/>
  <c r="O35"/>
  <c r="L39"/>
  <c r="I42"/>
  <c r="P43"/>
  <c r="N31"/>
  <c r="P68"/>
  <c r="P62"/>
  <c r="L97"/>
  <c r="G86"/>
  <c r="B31"/>
  <c r="O74"/>
  <c r="Q31"/>
  <c r="L85"/>
  <c r="I15"/>
  <c r="Q86"/>
  <c r="N78"/>
  <c r="H30"/>
  <c r="P85"/>
  <c r="L9"/>
  <c r="B56"/>
  <c r="B41"/>
  <c r="O38"/>
  <c r="N54"/>
  <c r="I74"/>
  <c r="L90"/>
  <c r="B64"/>
  <c r="B44"/>
  <c r="I94"/>
  <c r="J70"/>
  <c r="L42"/>
  <c r="H32"/>
  <c r="I92"/>
  <c r="P63"/>
  <c r="G8"/>
  <c r="L5"/>
  <c r="G30"/>
  <c r="L18"/>
  <c r="Q90"/>
  <c r="B52"/>
  <c r="B89"/>
  <c r="O43"/>
  <c r="J93"/>
  <c r="J44"/>
  <c r="H25"/>
  <c r="Q88"/>
  <c r="B10"/>
  <c r="N76"/>
  <c r="I54"/>
  <c r="H77"/>
  <c r="P97"/>
  <c r="N63"/>
  <c r="L98"/>
  <c r="P24"/>
  <c r="H54"/>
  <c r="Q42"/>
  <c r="I48"/>
  <c r="O68"/>
  <c r="I5"/>
  <c r="I38"/>
  <c r="L53"/>
  <c r="O90"/>
  <c r="O19"/>
  <c r="L75"/>
  <c r="G50"/>
  <c r="I8"/>
  <c r="P4"/>
  <c r="Q26"/>
  <c r="K72"/>
  <c r="J33"/>
  <c r="O71"/>
  <c r="L10"/>
  <c r="B47"/>
  <c r="P50"/>
  <c r="Q33"/>
  <c r="J49"/>
  <c r="G34"/>
  <c r="L23"/>
  <c r="G89"/>
  <c r="I61"/>
  <c r="B27"/>
  <c r="O39"/>
  <c r="O53"/>
  <c r="P83"/>
  <c r="P76"/>
  <c r="G48"/>
  <c r="K6"/>
  <c r="Q52"/>
  <c r="Q16"/>
  <c r="I26"/>
  <c r="H2"/>
  <c r="K84"/>
  <c r="O42"/>
  <c r="B79"/>
  <c r="Q56"/>
  <c r="Q54"/>
  <c r="H98"/>
  <c r="G28"/>
  <c r="B17"/>
  <c r="H9"/>
  <c r="B15"/>
  <c r="H85"/>
  <c r="I90"/>
  <c r="P88"/>
  <c r="K5"/>
  <c r="N46"/>
  <c r="N15"/>
  <c r="I75"/>
  <c r="I97"/>
  <c r="H3"/>
  <c r="I23"/>
  <c r="J66"/>
  <c r="O23"/>
  <c r="K88"/>
  <c r="B53"/>
  <c r="J10"/>
  <c r="G92"/>
  <c r="N14"/>
  <c r="J96"/>
  <c r="N25"/>
  <c r="B30"/>
  <c r="J65"/>
  <c r="J26"/>
  <c r="G36"/>
  <c r="I32"/>
  <c r="B60"/>
  <c r="O52"/>
  <c r="K27"/>
  <c r="G49"/>
  <c r="G75"/>
  <c r="P37"/>
  <c r="N4"/>
  <c r="Q27"/>
  <c r="Q13"/>
  <c r="O29"/>
  <c r="J53"/>
  <c r="L40"/>
  <c r="P81"/>
  <c r="J67"/>
  <c r="B24"/>
  <c r="B86"/>
  <c r="B22"/>
  <c r="G93"/>
  <c r="L54"/>
  <c r="L37"/>
  <c r="G39"/>
  <c r="K70"/>
  <c r="G4"/>
  <c r="I89"/>
  <c r="I77"/>
  <c r="P17"/>
  <c r="O37"/>
  <c r="J74"/>
  <c r="H29"/>
  <c r="O80"/>
  <c r="J31"/>
  <c r="K12"/>
  <c r="O27"/>
  <c r="B40"/>
  <c r="O76"/>
  <c r="K14"/>
  <c r="Q64"/>
  <c r="Q76"/>
  <c r="H35"/>
  <c r="L31"/>
  <c r="L3"/>
  <c r="J88"/>
  <c r="P38"/>
  <c r="K93"/>
  <c r="O28"/>
  <c r="B54"/>
  <c r="O67"/>
  <c r="I66"/>
  <c r="I95"/>
  <c r="Q8"/>
  <c r="K40"/>
  <c r="N13"/>
  <c r="O50"/>
  <c r="I91"/>
  <c r="N58"/>
  <c r="L68"/>
  <c r="H78"/>
  <c r="Q4"/>
  <c r="J54"/>
  <c r="J86"/>
  <c r="K52"/>
  <c r="O41"/>
  <c r="H24"/>
  <c r="I56"/>
  <c r="J19"/>
  <c r="K58"/>
  <c r="K4"/>
  <c r="Q87"/>
  <c r="K57"/>
  <c r="K36"/>
  <c r="K75"/>
  <c r="G90"/>
  <c r="N82"/>
  <c r="O44"/>
  <c r="O77"/>
  <c r="G29"/>
  <c r="N92"/>
  <c r="O65"/>
  <c r="Q23"/>
  <c r="Q43"/>
  <c r="B23"/>
  <c r="B8"/>
  <c r="D1"/>
  <c r="L87"/>
  <c r="K33"/>
  <c r="J61"/>
  <c r="K7"/>
  <c r="B35"/>
  <c r="P46"/>
  <c r="H34"/>
  <c r="K30"/>
  <c r="G9"/>
  <c r="H82"/>
  <c r="P28"/>
  <c r="K66"/>
  <c r="B88"/>
  <c r="J82"/>
  <c r="K56"/>
  <c r="P11"/>
  <c r="Q11"/>
  <c r="N90"/>
  <c r="Q7"/>
  <c r="B39"/>
  <c r="I9"/>
  <c r="H86"/>
  <c r="L76"/>
  <c r="B13"/>
  <c r="H5"/>
  <c r="B38"/>
  <c r="N62"/>
  <c r="G20"/>
  <c r="J77"/>
  <c r="N3"/>
  <c r="P42"/>
  <c r="G6"/>
  <c r="Q19"/>
  <c r="P29"/>
  <c r="J90"/>
  <c r="L96"/>
  <c r="J98"/>
  <c r="G71"/>
  <c r="J8"/>
  <c r="K16"/>
  <c r="O91"/>
  <c r="P89"/>
  <c r="G31"/>
  <c r="P20"/>
  <c r="O83"/>
  <c r="G33"/>
  <c r="B25"/>
  <c r="Q45"/>
  <c r="J36"/>
  <c r="B58"/>
  <c r="I98"/>
  <c r="B45"/>
  <c r="I4"/>
  <c r="L13"/>
  <c r="P21"/>
  <c r="Q78"/>
  <c r="H23"/>
  <c r="L74"/>
  <c r="Q57"/>
  <c r="J7"/>
  <c r="K8"/>
  <c r="G19"/>
  <c r="L33"/>
  <c r="Q67"/>
  <c r="Q61"/>
  <c r="N75"/>
  <c r="G52"/>
  <c r="N80"/>
  <c r="G82"/>
  <c r="I49"/>
  <c r="P90"/>
  <c r="P65"/>
  <c r="G26"/>
  <c r="I40"/>
  <c r="Q25"/>
  <c r="I73"/>
  <c r="Q35"/>
  <c r="J73"/>
  <c r="I64"/>
  <c r="I83"/>
  <c r="K26"/>
  <c r="Q74"/>
  <c r="J12"/>
  <c r="N77"/>
  <c r="K9"/>
  <c r="I20"/>
  <c r="G53"/>
  <c r="H57"/>
  <c r="N83"/>
  <c r="I7"/>
  <c r="O62"/>
  <c r="G97"/>
  <c r="J22"/>
  <c r="B42"/>
  <c r="P18"/>
  <c r="K68"/>
  <c r="B87"/>
  <c r="B98"/>
  <c r="J42"/>
  <c r="I21"/>
  <c r="Q72"/>
  <c r="K59"/>
  <c r="P52"/>
  <c r="O66"/>
  <c r="K45"/>
  <c r="H7"/>
  <c r="Q69"/>
  <c r="L95"/>
  <c r="N53"/>
  <c r="J62"/>
  <c r="L44"/>
  <c r="B50"/>
  <c r="N51"/>
  <c r="N55"/>
  <c r="K74"/>
  <c r="J80"/>
  <c r="K13"/>
  <c r="J6"/>
  <c r="L72"/>
  <c r="P39"/>
  <c r="J79"/>
  <c r="H20"/>
  <c r="G5"/>
  <c r="L45"/>
  <c r="I16"/>
  <c r="J37"/>
  <c r="J75"/>
  <c r="N70"/>
  <c r="J97"/>
  <c r="Q15"/>
  <c r="K20"/>
  <c r="B76"/>
  <c r="L20"/>
  <c r="I72"/>
  <c r="H65"/>
  <c r="O69"/>
  <c r="J32"/>
  <c r="Q62"/>
  <c r="J39"/>
  <c r="N16"/>
  <c r="I65"/>
  <c r="H80"/>
  <c r="K17"/>
  <c r="I13"/>
  <c r="P51"/>
  <c r="J87"/>
  <c r="N21"/>
  <c r="K98"/>
  <c r="I79"/>
  <c r="Q50"/>
  <c r="L17"/>
  <c r="P74"/>
  <c r="N41"/>
  <c r="J24"/>
  <c r="H66"/>
  <c r="O88"/>
  <c r="I70"/>
  <c r="G81"/>
  <c r="K47"/>
  <c r="G24"/>
  <c r="G72"/>
  <c r="B7"/>
  <c r="L51"/>
  <c r="O72"/>
  <c r="N47"/>
  <c r="I35"/>
  <c r="H47"/>
  <c r="B78"/>
  <c r="P93"/>
  <c r="P61"/>
  <c r="N12"/>
  <c r="G76"/>
  <c r="N10"/>
  <c r="N39"/>
  <c r="N97"/>
  <c r="H50"/>
  <c r="J52"/>
  <c r="L11"/>
  <c r="F1"/>
  <c r="L64"/>
  <c r="G47"/>
  <c r="B36"/>
  <c r="P69"/>
  <c r="I93"/>
  <c r="L77"/>
  <c r="N17"/>
  <c r="B74"/>
  <c r="I19"/>
  <c r="P59"/>
  <c r="I6"/>
  <c r="N81"/>
  <c r="N66"/>
  <c r="L59"/>
  <c r="O59"/>
  <c r="H41"/>
  <c r="N72"/>
  <c r="B83"/>
  <c r="B4"/>
  <c r="J71"/>
  <c r="Q85"/>
  <c r="L30"/>
  <c r="O70"/>
  <c r="J91"/>
  <c r="P98"/>
  <c r="Q77"/>
  <c r="K25"/>
  <c r="J95"/>
  <c r="O16"/>
  <c r="L48"/>
  <c r="P10"/>
  <c r="H60"/>
  <c r="G87"/>
  <c r="J20"/>
  <c r="H38"/>
  <c r="I46"/>
  <c r="N85"/>
  <c r="G17"/>
  <c r="B6"/>
  <c r="G7"/>
  <c r="O64"/>
  <c r="H46"/>
  <c r="H72"/>
  <c r="Q53"/>
  <c r="I59"/>
  <c r="Q24"/>
  <c r="N57"/>
  <c r="J9"/>
  <c r="Q14"/>
  <c r="J28"/>
  <c r="N59"/>
  <c r="L34"/>
  <c r="J58"/>
  <c r="P13"/>
  <c r="I71"/>
  <c r="K46"/>
  <c r="N26"/>
  <c r="J45"/>
  <c r="P94"/>
  <c r="P66"/>
  <c r="N24"/>
  <c r="P26"/>
  <c r="L91"/>
  <c r="B85"/>
  <c r="G54"/>
  <c r="I88"/>
  <c r="B81"/>
  <c r="K79"/>
  <c r="H17"/>
  <c r="N88"/>
  <c r="B84"/>
  <c r="P34"/>
  <c r="N94"/>
  <c r="N36"/>
  <c r="O4"/>
  <c r="K83"/>
  <c r="H75"/>
  <c r="P70"/>
  <c r="K55"/>
  <c r="P3"/>
  <c r="I78"/>
  <c r="O5"/>
  <c r="G35"/>
  <c r="B69"/>
  <c r="I30"/>
  <c r="L70"/>
  <c r="I57"/>
  <c r="N18"/>
  <c r="N65"/>
  <c r="K82"/>
  <c r="G13"/>
  <c r="L84"/>
  <c r="P12"/>
  <c r="Q79"/>
  <c r="I69"/>
  <c r="J56"/>
  <c r="O45"/>
  <c r="O87"/>
  <c r="L61"/>
  <c r="Q5"/>
  <c r="G66"/>
  <c r="P49"/>
  <c r="J43"/>
  <c r="K23"/>
  <c r="J68"/>
  <c r="O15"/>
  <c r="L21"/>
  <c r="P64"/>
  <c r="J47"/>
  <c r="B9"/>
  <c r="J3"/>
  <c r="K60"/>
  <c r="B20"/>
  <c r="O81"/>
  <c r="H63"/>
  <c r="L41"/>
  <c r="H44"/>
  <c r="I28"/>
  <c r="G18"/>
  <c r="L15"/>
  <c r="I31"/>
  <c r="H28"/>
  <c r="H26"/>
  <c r="Q21"/>
  <c r="N49"/>
  <c r="L27"/>
  <c r="P78"/>
  <c r="Q68"/>
  <c r="I55"/>
  <c r="O3"/>
  <c r="H16"/>
  <c r="Q3"/>
  <c r="L71"/>
  <c r="J14"/>
  <c r="N61"/>
  <c r="L8"/>
  <c r="N89"/>
  <c r="Q47"/>
  <c r="B59"/>
  <c r="K54"/>
  <c r="K35"/>
  <c r="H52"/>
  <c r="B43"/>
  <c r="G41"/>
  <c r="N98"/>
  <c r="J50"/>
  <c r="J13"/>
  <c r="O13"/>
  <c r="K91"/>
  <c r="H19"/>
  <c r="K15"/>
  <c r="N29"/>
  <c r="G84"/>
  <c r="O20"/>
  <c r="B67"/>
  <c r="P48"/>
  <c r="L60"/>
  <c r="P7"/>
  <c r="P36"/>
  <c r="L46"/>
  <c r="K29"/>
  <c r="O21"/>
  <c r="O84"/>
  <c r="P80"/>
  <c r="H15"/>
  <c r="O6"/>
  <c r="N91"/>
  <c r="G64"/>
  <c r="O73"/>
  <c r="H53"/>
  <c r="I60"/>
  <c r="J69"/>
  <c r="N19"/>
  <c r="H56"/>
  <c r="G78"/>
  <c r="P92"/>
  <c r="I82"/>
  <c r="P19"/>
  <c r="O14"/>
  <c r="G95"/>
  <c r="G96"/>
  <c r="N50"/>
  <c r="K28"/>
  <c r="H74"/>
  <c r="Q71"/>
  <c r="B19"/>
  <c r="B63"/>
  <c r="C63" l="1"/>
  <c r="F63"/>
  <c r="D63"/>
  <c r="E63"/>
  <c r="E19"/>
  <c r="F19"/>
  <c r="D19"/>
  <c r="C19"/>
  <c r="R50"/>
  <c r="M82"/>
  <c r="R19"/>
  <c r="M60"/>
  <c r="R91"/>
  <c r="D67"/>
  <c r="E67"/>
  <c r="F67"/>
  <c r="C67"/>
  <c r="R29"/>
  <c r="R98"/>
  <c r="D43"/>
  <c r="F43"/>
  <c r="C43"/>
  <c r="E43"/>
  <c r="E59"/>
  <c r="F59"/>
  <c r="C59"/>
  <c r="D59"/>
  <c r="R89"/>
  <c r="R61"/>
  <c r="Q99"/>
  <c r="O99"/>
  <c r="M55"/>
  <c r="R49"/>
  <c r="M31"/>
  <c r="M28"/>
  <c r="D20"/>
  <c r="E20"/>
  <c r="F20"/>
  <c r="C20"/>
  <c r="J99"/>
  <c r="F9"/>
  <c r="E9"/>
  <c r="C9"/>
  <c r="D9"/>
  <c r="M69"/>
  <c r="R65"/>
  <c r="R18"/>
  <c r="M57"/>
  <c r="M30"/>
  <c r="F69"/>
  <c r="C69"/>
  <c r="E69"/>
  <c r="D69"/>
  <c r="M78"/>
  <c r="P99"/>
  <c r="R36"/>
  <c r="R94"/>
  <c r="F84"/>
  <c r="E84"/>
  <c r="D84"/>
  <c r="C84"/>
  <c r="R88"/>
  <c r="F81"/>
  <c r="E81"/>
  <c r="D81"/>
  <c r="C81"/>
  <c r="M88"/>
  <c r="D85"/>
  <c r="C85"/>
  <c r="F85"/>
  <c r="E85"/>
  <c r="R24"/>
  <c r="R26"/>
  <c r="M71"/>
  <c r="R59"/>
  <c r="R57"/>
  <c r="M59"/>
  <c r="D6"/>
  <c r="E6"/>
  <c r="F6"/>
  <c r="C6"/>
  <c r="R85"/>
  <c r="M46"/>
  <c r="C4"/>
  <c r="D4"/>
  <c r="F4"/>
  <c r="E4"/>
  <c r="D83"/>
  <c r="C83"/>
  <c r="F83"/>
  <c r="E83"/>
  <c r="R72"/>
  <c r="R66"/>
  <c r="R81"/>
  <c r="M6"/>
  <c r="M19"/>
  <c r="D74"/>
  <c r="C74"/>
  <c r="F74"/>
  <c r="E74"/>
  <c r="R17"/>
  <c r="M93"/>
  <c r="D36"/>
  <c r="F36"/>
  <c r="E36"/>
  <c r="C36"/>
  <c r="R97"/>
  <c r="R39"/>
  <c r="R10"/>
  <c r="R12"/>
  <c r="E78"/>
  <c r="D78"/>
  <c r="F78"/>
  <c r="C78"/>
  <c r="M35"/>
  <c r="R47"/>
  <c r="E7"/>
  <c r="C7"/>
  <c r="D7"/>
  <c r="F7"/>
  <c r="M70"/>
  <c r="R41"/>
  <c r="M79"/>
  <c r="R21"/>
  <c r="M13"/>
  <c r="M65"/>
  <c r="R16"/>
  <c r="M72"/>
  <c r="E76"/>
  <c r="F76"/>
  <c r="D76"/>
  <c r="C76"/>
  <c r="R70"/>
  <c r="M16"/>
  <c r="R55"/>
  <c r="R51"/>
  <c r="F50"/>
  <c r="E50"/>
  <c r="D50"/>
  <c r="C50"/>
  <c r="R53"/>
  <c r="M21"/>
  <c r="E98"/>
  <c r="F98"/>
  <c r="D98"/>
  <c r="C98"/>
  <c r="F87"/>
  <c r="D87"/>
  <c r="E87"/>
  <c r="C87"/>
  <c r="E42"/>
  <c r="D42"/>
  <c r="F42"/>
  <c r="C42"/>
  <c r="M7"/>
  <c r="R83"/>
  <c r="M20"/>
  <c r="R77"/>
  <c r="M83"/>
  <c r="M64"/>
  <c r="M73"/>
  <c r="M40"/>
  <c r="M49"/>
  <c r="R80"/>
  <c r="R75"/>
  <c r="M4"/>
  <c r="F45"/>
  <c r="C45"/>
  <c r="E45"/>
  <c r="D45"/>
  <c r="M98"/>
  <c r="D58"/>
  <c r="C58"/>
  <c r="F58"/>
  <c r="E58"/>
  <c r="E25"/>
  <c r="F25"/>
  <c r="C25"/>
  <c r="D25"/>
  <c r="R3"/>
  <c r="N99"/>
  <c r="R62"/>
  <c r="D38"/>
  <c r="F38"/>
  <c r="E38"/>
  <c r="C38"/>
  <c r="C13"/>
  <c r="D13"/>
  <c r="E13"/>
  <c r="F13"/>
  <c r="M9"/>
  <c r="F39"/>
  <c r="C39"/>
  <c r="D39"/>
  <c r="E39"/>
  <c r="R90"/>
  <c r="C88"/>
  <c r="E88"/>
  <c r="F88"/>
  <c r="D88"/>
  <c r="E35"/>
  <c r="F35"/>
  <c r="D35"/>
  <c r="C35"/>
  <c r="C8"/>
  <c r="D8"/>
  <c r="E8"/>
  <c r="F8"/>
  <c r="D23"/>
  <c r="E23"/>
  <c r="F23"/>
  <c r="C23"/>
  <c r="R92"/>
  <c r="R82"/>
  <c r="M56"/>
  <c r="R58"/>
  <c r="M91"/>
  <c r="R13"/>
  <c r="M95"/>
  <c r="M66"/>
  <c r="E54"/>
  <c r="D54"/>
  <c r="C54"/>
  <c r="F54"/>
  <c r="L99"/>
  <c r="C40"/>
  <c r="F40"/>
  <c r="D40"/>
  <c r="E40"/>
  <c r="M77"/>
  <c r="M89"/>
  <c r="E22"/>
  <c r="D22"/>
  <c r="C22"/>
  <c r="F22"/>
  <c r="D86"/>
  <c r="F86"/>
  <c r="E86"/>
  <c r="C86"/>
  <c r="E24"/>
  <c r="F24"/>
  <c r="D24"/>
  <c r="C24"/>
  <c r="R4"/>
  <c r="F60"/>
  <c r="D60"/>
  <c r="C60"/>
  <c r="E60"/>
  <c r="M32"/>
  <c r="F30"/>
  <c r="D30"/>
  <c r="C30"/>
  <c r="E30"/>
  <c r="R25"/>
  <c r="R14"/>
  <c r="F53"/>
  <c r="C53"/>
  <c r="D53"/>
  <c r="E53"/>
  <c r="M23"/>
  <c r="H99"/>
  <c r="M97"/>
  <c r="M75"/>
  <c r="R15"/>
  <c r="R46"/>
  <c r="M90"/>
  <c r="C15"/>
  <c r="D15"/>
  <c r="F15"/>
  <c r="E15"/>
  <c r="F17"/>
  <c r="D17"/>
  <c r="C17"/>
  <c r="E17"/>
  <c r="D79"/>
  <c r="C79"/>
  <c r="F79"/>
  <c r="E79"/>
  <c r="M26"/>
  <c r="D27"/>
  <c r="F27"/>
  <c r="E27"/>
  <c r="C27"/>
  <c r="M61"/>
  <c r="F47"/>
  <c r="C47"/>
  <c r="D47"/>
  <c r="E47"/>
  <c r="M8"/>
  <c r="M38"/>
  <c r="M5"/>
  <c r="M48"/>
  <c r="R63"/>
  <c r="M54"/>
  <c r="R76"/>
  <c r="C10"/>
  <c r="E10"/>
  <c r="F10"/>
  <c r="D10"/>
  <c r="F89"/>
  <c r="E89"/>
  <c r="C89"/>
  <c r="D89"/>
  <c r="C52"/>
  <c r="D52"/>
  <c r="F52"/>
  <c r="E52"/>
  <c r="M92"/>
  <c r="M94"/>
  <c r="F44"/>
  <c r="C44"/>
  <c r="E44"/>
  <c r="D44"/>
  <c r="E64"/>
  <c r="D64"/>
  <c r="C64"/>
  <c r="F64"/>
  <c r="M74"/>
  <c r="R54"/>
  <c r="D41"/>
  <c r="E41"/>
  <c r="C41"/>
  <c r="F41"/>
  <c r="E56"/>
  <c r="D56"/>
  <c r="F56"/>
  <c r="C56"/>
  <c r="R78"/>
  <c r="M15"/>
  <c r="E31"/>
  <c r="D31"/>
  <c r="C31"/>
  <c r="F31"/>
  <c r="R31"/>
  <c r="M42"/>
  <c r="D66"/>
  <c r="F66"/>
  <c r="E66"/>
  <c r="C66"/>
  <c r="M62"/>
  <c r="F90"/>
  <c r="D90"/>
  <c r="C90"/>
  <c r="E90"/>
  <c r="M12"/>
  <c r="D62"/>
  <c r="F62"/>
  <c r="E62"/>
  <c r="C62"/>
  <c r="R87"/>
  <c r="R84"/>
  <c r="M96"/>
  <c r="M11"/>
  <c r="M85"/>
  <c r="M86"/>
  <c r="R48"/>
  <c r="M67"/>
  <c r="M33"/>
  <c r="M51"/>
  <c r="F18"/>
  <c r="D18"/>
  <c r="E18"/>
  <c r="C18"/>
  <c r="D48"/>
  <c r="C48"/>
  <c r="F48"/>
  <c r="E48"/>
  <c r="D57"/>
  <c r="E57"/>
  <c r="C57"/>
  <c r="F57"/>
  <c r="R44"/>
  <c r="R45"/>
  <c r="M68"/>
  <c r="C65"/>
  <c r="F65"/>
  <c r="E65"/>
  <c r="D65"/>
  <c r="R69"/>
  <c r="D71"/>
  <c r="E71"/>
  <c r="F71"/>
  <c r="C71"/>
  <c r="R38"/>
  <c r="F11"/>
  <c r="D11"/>
  <c r="E11"/>
  <c r="C11"/>
  <c r="R20"/>
  <c r="R33"/>
  <c r="F16"/>
  <c r="D16"/>
  <c r="E16"/>
  <c r="C16"/>
  <c r="M25"/>
  <c r="D93"/>
  <c r="C93"/>
  <c r="E93"/>
  <c r="F93"/>
  <c r="M58"/>
  <c r="M44"/>
  <c r="M24"/>
  <c r="C92"/>
  <c r="D92"/>
  <c r="E92"/>
  <c r="F92"/>
  <c r="R9"/>
  <c r="R60"/>
  <c r="R96"/>
  <c r="E46"/>
  <c r="F46"/>
  <c r="D46"/>
  <c r="C46"/>
  <c r="R79"/>
  <c r="R6"/>
  <c r="R8"/>
  <c r="M39"/>
  <c r="F91"/>
  <c r="E91"/>
  <c r="C91"/>
  <c r="D91"/>
  <c r="M14"/>
  <c r="D97"/>
  <c r="E97"/>
  <c r="F97"/>
  <c r="C97"/>
  <c r="E26"/>
  <c r="F26"/>
  <c r="D26"/>
  <c r="C26"/>
  <c r="R73"/>
  <c r="E96"/>
  <c r="C96"/>
  <c r="F96"/>
  <c r="D96"/>
  <c r="E77"/>
  <c r="F77"/>
  <c r="C77"/>
  <c r="D77"/>
  <c r="M80"/>
  <c r="M17"/>
  <c r="R30"/>
  <c r="R7"/>
  <c r="E37"/>
  <c r="F37"/>
  <c r="D37"/>
  <c r="C37"/>
  <c r="D70"/>
  <c r="F70"/>
  <c r="C70"/>
  <c r="E70"/>
  <c r="M22"/>
  <c r="M34"/>
  <c r="R74"/>
  <c r="C94"/>
  <c r="D94"/>
  <c r="E94"/>
  <c r="F94"/>
  <c r="C73"/>
  <c r="F73"/>
  <c r="E73"/>
  <c r="D73"/>
  <c r="C68"/>
  <c r="F68"/>
  <c r="D68"/>
  <c r="E68"/>
  <c r="R40"/>
  <c r="E49"/>
  <c r="F49"/>
  <c r="C49"/>
  <c r="D49"/>
  <c r="M52"/>
  <c r="R5"/>
  <c r="M63"/>
  <c r="F32"/>
  <c r="D32"/>
  <c r="C32"/>
  <c r="E32"/>
  <c r="M29"/>
  <c r="M36"/>
  <c r="R68"/>
  <c r="R28"/>
  <c r="F61"/>
  <c r="E61"/>
  <c r="D61"/>
  <c r="C61"/>
  <c r="F21"/>
  <c r="E21"/>
  <c r="C21"/>
  <c r="D21"/>
  <c r="R56"/>
  <c r="C80"/>
  <c r="F80"/>
  <c r="D80"/>
  <c r="E80"/>
  <c r="R93"/>
  <c r="D29"/>
  <c r="E29"/>
  <c r="F29"/>
  <c r="C29"/>
  <c r="R22"/>
  <c r="R52"/>
  <c r="F28"/>
  <c r="D28"/>
  <c r="E28"/>
  <c r="C28"/>
  <c r="R37"/>
  <c r="M45"/>
  <c r="R95"/>
  <c r="R42"/>
  <c r="M37"/>
  <c r="E14"/>
  <c r="C14"/>
  <c r="F14"/>
  <c r="D14"/>
  <c r="M27"/>
  <c r="C72"/>
  <c r="D72"/>
  <c r="F72"/>
  <c r="E72"/>
  <c r="M3"/>
  <c r="I99"/>
  <c r="D51"/>
  <c r="C51"/>
  <c r="F51"/>
  <c r="E51"/>
  <c r="C5"/>
  <c r="D5"/>
  <c r="E5"/>
  <c r="F5"/>
  <c r="R71"/>
  <c r="M41"/>
  <c r="E12"/>
  <c r="C12"/>
  <c r="F12"/>
  <c r="D12"/>
  <c r="M76"/>
  <c r="G99"/>
  <c r="E95"/>
  <c r="C95"/>
  <c r="F95"/>
  <c r="D95"/>
  <c r="R35"/>
  <c r="R11"/>
  <c r="R23"/>
  <c r="M81"/>
  <c r="D82"/>
  <c r="F82"/>
  <c r="C82"/>
  <c r="E82"/>
  <c r="R86"/>
  <c r="B99"/>
  <c r="C3"/>
  <c r="D3"/>
  <c r="F3"/>
  <c r="E3"/>
  <c r="E55"/>
  <c r="F55"/>
  <c r="D55"/>
  <c r="C55"/>
  <c r="R32"/>
  <c r="M18"/>
  <c r="M43"/>
  <c r="D33"/>
  <c r="E33"/>
  <c r="C33"/>
  <c r="F33"/>
  <c r="M53"/>
  <c r="R34"/>
  <c r="R43"/>
  <c r="R67"/>
  <c r="M87"/>
  <c r="R64"/>
  <c r="M50"/>
  <c r="C75"/>
  <c r="F75"/>
  <c r="E75"/>
  <c r="D75"/>
  <c r="M84"/>
  <c r="K99"/>
  <c r="D34"/>
  <c r="F34"/>
  <c r="E34"/>
  <c r="C34"/>
  <c r="M10"/>
  <c r="R27"/>
  <c r="M47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M99"/>
  <c r="E99"/>
  <c r="C99"/>
  <c r="F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CA91"/>
  <c r="DC19"/>
  <c r="DB67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AY17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AY72"/>
  <c r="DJ72"/>
  <c r="F72" i="40" s="1"/>
  <c r="AY79" i="54"/>
  <c r="DG79" s="1"/>
  <c r="C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J97" i="54"/>
  <c r="F97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G54" i="54"/>
  <c r="BX54"/>
  <c r="DJ58"/>
  <c r="F58" i="40" s="1"/>
  <c r="DG62" i="54"/>
  <c r="C62" i="40" s="1"/>
  <c r="BX62" i="54"/>
  <c r="DG66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38"/>
  <c r="CP30"/>
  <c r="CI68"/>
  <c r="DD34"/>
  <c r="CW16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<sst xmlns="http://schemas.openxmlformats.org/spreadsheetml/2006/main" count="9362" uniqueCount="552">
  <si>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</si>
  <si>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</si>
  <si>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</si>
  <si>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</si>
  <si>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</si>
  <si>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</si>
  <si>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</si>
  <si>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</si>
  <si>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</si>
  <si>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</si>
  <si>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</si>
  <si>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</si>
  <si>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</si>
  <si>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</si>
  <si>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</si>
  <si>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</si>
  <si>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</si>
  <si>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</si>
  <si>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</si>
  <si>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</si>
  <si>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</si>
  <si>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</si>
  <si>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</si>
  <si>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</si>
  <si>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</si>
  <si>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</si>
  <si>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</si>
  <si>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</si>
  <si>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</si>
  <si>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</si>
  <si>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</si>
  <si>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</si>
  <si>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</si>
  <si>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</si>
  <si>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</si>
  <si>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</si>
  <si>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</si>
  <si>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</si>
  <si>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</si>
  <si>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</si>
  <si>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</si>
  <si>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</si>
  <si>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</si>
  <si>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</si>
  <si>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</si>
  <si>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</si>
  <si>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</si>
  <si>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</si>
  <si>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</si>
  <si>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</si>
  <si>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</si>
  <si>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</si>
  <si>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</si>
  <si>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</si>
  <si>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</si>
  <si>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</si>
  <si>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</si>
  <si>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</si>
  <si>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</si>
  <si>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</si>
  <si>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</si>
  <si>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</si>
  <si>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</si>
  <si>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</si>
  <si>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</si>
  <si>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</si>
  <si>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</si>
  <si>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</si>
  <si>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</si>
  <si>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</si>
  <si>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</si>
  <si>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</si>
  <si>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</si>
  <si>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</si>
  <si>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</si>
  <si>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</si>
  <si>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</si>
  <si>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</si>
  <si>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</si>
  <si>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</si>
  <si>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</si>
  <si>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</si>
  <si>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</si>
  <si>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</si>
  <si>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</si>
  <si>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</si>
  <si>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</si>
  <si>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</si>
  <si>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</si>
  <si>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</si>
  <si>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</si>
  <si>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</si>
  <si>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</si>
  <si>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</si>
  <si>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</si>
  <si>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</si>
  <si>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</si>
  <si>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</si>
  <si>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</si>
  <si>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</si>
  <si>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</si>
  <si>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</si>
  <si>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</si>
  <si>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</si>
  <si>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</si>
  <si>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</si>
  <si>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</si>
  <si>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</si>
  <si>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</si>
  <si>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</si>
  <si>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</si>
  <si>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</si>
  <si>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</si>
  <si>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</si>
  <si>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</si>
  <si>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</si>
  <si>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</si>
  <si>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</si>
  <si>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</si>
  <si>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</si>
  <si>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</si>
  <si>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</si>
  <si>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</si>
  <si>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</si>
  <si>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</si>
  <si>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</si>
  <si>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</si>
  <si>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</si>
  <si>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</si>
  <si>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</si>
  <si>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</si>
  <si>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</si>
  <si>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</si>
  <si>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</si>
  <si>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</si>
  <si>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</si>
  <si>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</si>
  <si>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</si>
  <si>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</si>
  <si>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</si>
  <si>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</si>
  <si>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</si>
  <si>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</si>
  <si>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</si>
  <si>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</si>
  <si>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</si>
  <si>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</si>
  <si>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</si>
  <si>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</si>
  <si>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</si>
  <si>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</si>
  <si>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</si>
  <si>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</si>
  <si>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</si>
  <si>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</si>
  <si>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</si>
  <si>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</si>
  <si>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</si>
  <si>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</si>
  <si>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</si>
  <si>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</si>
  <si>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</si>
  <si>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</si>
  <si>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</si>
  <si>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</si>
  <si>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</si>
  <si>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</si>
  <si>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</si>
  <si>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</si>
  <si>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</si>
  <si>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</si>
  <si>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</si>
  <si>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</si>
  <si>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</si>
  <si>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</si>
  <si>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</si>
  <si>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</si>
  <si>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</si>
  <si>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</si>
  <si>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</si>
  <si>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</si>
  <si>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</si>
  <si>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</si>
  <si>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</si>
  <si>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</si>
  <si>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</si>
  <si>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</si>
  <si>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</si>
  <si>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</si>
  <si>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</si>
  <si>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</si>
  <si>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</si>
  <si>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</si>
  <si>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</si>
  <si>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</si>
  <si>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</si>
  <si>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</si>
  <si>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</si>
  <si>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</si>
  <si>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</si>
  <si>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</si>
  <si>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</si>
  <si>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</si>
  <si>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</si>
  <si>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</si>
  <si>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</si>
  <si>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</si>
  <si>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</si>
  <si>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</si>
  <si>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</si>
  <si>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</si>
  <si>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</si>
  <si>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</si>
  <si>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</si>
  <si>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</si>
  <si>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</si>
  <si>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</si>
  <si>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</si>
  <si>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</si>
  <si>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</si>
  <si>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</si>
  <si>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</si>
  <si>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</si>
  <si>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</si>
  <si>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</si>
  <si>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</si>
  <si>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</si>
  <si>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</si>
  <si>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</si>
  <si>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</si>
  <si>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</si>
  <si>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</si>
  <si>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</si>
  <si>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</si>
  <si>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</si>
  <si>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</si>
  <si>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</si>
  <si>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</si>
  <si>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</si>
  <si>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</si>
  <si>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</si>
  <si>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</si>
  <si>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</si>
  <si>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</si>
  <si>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</si>
  <si>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</si>
  <si>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</si>
  <si>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</si>
  <si>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</si>
  <si>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</si>
  <si>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</si>
  <si>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</si>
  <si>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</si>
  <si>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</si>
  <si>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</si>
  <si>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</si>
  <si>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</si>
  <si>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</si>
  <si>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</si>
  <si>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</si>
  <si>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</si>
  <si>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</si>
  <si>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</si>
  <si>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</si>
  <si>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</si>
  <si>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</si>
  <si>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</si>
  <si>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</si>
  <si>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</si>
  <si>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</si>
  <si>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</si>
  <si>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</si>
  <si>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</si>
  <si>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</si>
  <si>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</si>
  <si>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</si>
  <si>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</si>
  <si>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</si>
  <si>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</si>
  <si>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</si>
  <si>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</si>
  <si>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</si>
  <si>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</si>
  <si>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</si>
  <si>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</si>
  <si>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</si>
  <si>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</si>
  <si>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</si>
  <si>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</si>
  <si>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</si>
  <si>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</si>
  <si>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</si>
  <si>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</si>
  <si>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</si>
  <si>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</si>
  <si>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</si>
  <si>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</si>
  <si>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</si>
  <si>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</si>
  <si>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</si>
  <si>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</si>
  <si>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</si>
  <si>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</si>
  <si>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</si>
  <si>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</si>
  <si>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</si>
  <si>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</si>
  <si>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</si>
  <si>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</si>
  <si>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</si>
  <si>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</si>
  <si>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</si>
  <si>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</si>
  <si>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</si>
  <si>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</si>
  <si>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</si>
  <si>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</si>
  <si>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</si>
  <si>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</si>
  <si>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</si>
  <si>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</si>
  <si>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</si>
  <si>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</si>
  <si>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</si>
  <si>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</si>
  <si>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</si>
  <si>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</si>
  <si>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</si>
  <si>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</si>
  <si>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</si>
  <si>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</si>
  <si>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</si>
  <si>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</si>
  <si>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</si>
  <si>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</si>
  <si>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</si>
  <si>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</si>
  <si>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</si>
  <si>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</si>
  <si>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</si>
  <si>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</si>
  <si>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</si>
  <si>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</si>
  <si>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</si>
  <si>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</si>
  <si>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</si>
  <si>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</si>
  <si>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</si>
  <si>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</si>
  <si>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</si>
  <si>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</si>
  <si>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</si>
  <si>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</si>
  <si>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</si>
  <si>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</si>
  <si>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</si>
  <si>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</si>
  <si>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</si>
  <si>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</si>
  <si>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</si>
  <si>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</si>
  <si>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</si>
  <si>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</si>
  <si>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</si>
  <si>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</si>
  <si>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</si>
  <si>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</si>
  <si>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</si>
  <si>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</si>
  <si>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</si>
  <si>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</si>
  <si>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</si>
  <si>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</si>
  <si>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</si>
  <si>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</si>
  <si>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</si>
  <si>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</si>
  <si>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</si>
  <si>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</si>
  <si>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</si>
  <si>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</si>
  <si>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</si>
  <si>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</si>
  <si>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</si>
  <si>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</si>
  <si>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</si>
  <si>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</si>
  <si>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</si>
  <si>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</si>
  <si>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</si>
  <si>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</si>
  <si>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</si>
  <si>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</si>
  <si>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</si>
  <si>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</si>
  <si>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</si>
  <si>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</si>
  <si>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</si>
  <si>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</si>
  <si>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</si>
  <si>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</si>
  <si>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</si>
  <si>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</si>
  <si>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</si>
  <si>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</si>
  <si>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</si>
  <si>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</si>
  <si>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</si>
  <si>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</si>
  <si>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</si>
  <si>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</si>
  <si>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</si>
  <si>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</si>
  <si>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</si>
  <si>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</si>
  <si>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</si>
  <si>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</si>
  <si>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</si>
  <si>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</si>
  <si>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</si>
  <si>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</si>
  <si>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</si>
  <si>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</si>
  <si>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</si>
  <si>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</si>
  <si>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</si>
  <si>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</si>
  <si>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</si>
  <si>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</si>
  <si>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</si>
  <si>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</si>
  <si>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</si>
  <si>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</si>
  <si>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</si>
  <si>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</si>
  <si>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</si>
  <si>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</si>
  <si>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</si>
  <si>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</si>
  <si>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</si>
  <si>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</si>
  <si>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</si>
  <si>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</si>
  <si>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</si>
  <si>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</si>
  <si>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</si>
  <si>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</si>
  <si>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</si>
  <si>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</si>
  <si>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</si>
  <si>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</si>
  <si>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</si>
  <si>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</si>
  <si>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</si>
  <si>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</si>
  <si>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</si>
  <si>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</si>
  <si>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</si>
  <si>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</si>
  <si>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</si>
  <si>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</si>
  <si>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</si>
  <si>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</si>
  <si>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</si>
  <si>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</si>
  <si>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</si>
  <si>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</si>
  <si>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</si>
  <si>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</si>
  <si>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</si>
  <si>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</si>
  <si>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</si>
  <si>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</si>
  <si>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</si>
  <si>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</si>
  <si>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</si>
  <si>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</si>
  <si>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</si>
  <si>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</si>
  <si>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</si>
  <si>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</si>
  <si>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</si>
  <si>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</si>
  <si>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</si>
  <si>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</si>
  <si>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</si>
  <si>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</si>
  <si>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</si>
  <si>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</si>
  <si>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</si>
  <si>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</si>
  <si>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</si>
  <si>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</si>
  <si>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</si>
  <si>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</si>
  <si>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</si>
  <si>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</si>
  <si>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</si>
  <si>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</si>
  <si>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</si>
  <si>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</si>
  <si>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</si>
  <si>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</si>
  <si>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</si>
  <si>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</si>
  <si>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</si>
  <si>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</si>
  <si>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</si>
  <si>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</si>
  <si>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</si>
  <si>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</si>
  <si>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</si>
  <si>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</si>
  <si>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</si>
  <si>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</si>
  <si>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</si>
  <si>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</si>
  <si>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</si>
  <si>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</si>
  <si>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</si>
  <si>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</si>
  <si>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</si>
  <si>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</si>
  <si>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</si>
  <si>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</si>
  <si>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</si>
  <si>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</si>
  <si>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</si>
  <si>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</si>
  <si>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</si>
  <si>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</si>
  <si>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60IS2024/04/07</t>
  </si>
  <si>
    <t>ITCWIND</t>
  </si>
  <si>
    <t>NR/2024/18759/A/8678</t>
  </si>
  <si>
    <t>SOLAPUR_SOLAR</t>
  </si>
  <si>
    <t>NR/2024/18787/C</t>
  </si>
  <si>
    <t>CHANJUII</t>
  </si>
  <si>
    <t>NR/01042024/30062024/NOC/HPSLDC/NR/2024/41758</t>
  </si>
  <si>
    <t>MPL</t>
  </si>
  <si>
    <t>NR/01042024/23072042/NR/01102023/23072042/L_NR_2012_04</t>
  </si>
  <si>
    <t>DELHI</t>
  </si>
  <si>
    <t>NR/01042024/31072024/LT_MEJA_DELHI</t>
  </si>
  <si>
    <t>JPL</t>
  </si>
  <si>
    <t>NR/01042024/30042024/PTC/OA/32001</t>
  </si>
  <si>
    <t>SBSRPC11PL_BKN</t>
  </si>
  <si>
    <t>NR/01102023/02012046/L_NR_2021_17</t>
  </si>
  <si>
    <t>RSRPL_BKN</t>
  </si>
  <si>
    <t>NR/04042024/30042024/SJVN040424NR1694</t>
  </si>
  <si>
    <t>East_Delhi_Waste_Processing_Company_Limited_(EDWPCL)</t>
  </si>
  <si>
    <t>DELHI-MEJA</t>
  </si>
  <si>
    <t>NR/01102023/23072042/L_NR_2012_04</t>
  </si>
  <si>
    <t>NR/01102023/25122043/GNA_MEJA_DELHI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</si>
</sst>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300.61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300.61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300.61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300.61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4">
        <v>45391.749502314815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12.6</v>
      </c>
      <c r="C3" s="202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6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2">
        <v>12.6</v>
      </c>
      <c r="C4" s="202">
        <v>12.6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5.2567200000000005</v>
      </c>
      <c r="J4" s="21">
        <f t="shared" ref="J4:J67" si="6">C4*E4/100</f>
        <v>2.9395799999999999</v>
      </c>
      <c r="K4" s="21">
        <f t="shared" ref="K4:K67" si="7">C4*F4/100</f>
        <v>3.7913399999999999</v>
      </c>
      <c r="L4" s="21">
        <f t="shared" ref="L4:L67" si="8">C4*G4/100</f>
        <v>0.61236000000000002</v>
      </c>
      <c r="M4" s="157">
        <f t="shared" ref="M4:M67" si="9">SUM(I4:L4)</f>
        <v>12.600000000000001</v>
      </c>
      <c r="N4" s="22"/>
      <c r="P4" s="37">
        <f t="shared" si="1"/>
        <v>5.2567200000000005</v>
      </c>
      <c r="Q4" s="37">
        <f t="shared" si="2"/>
        <v>2.9395799999999999</v>
      </c>
      <c r="R4" s="37">
        <f t="shared" si="3"/>
        <v>3.7913399999999999</v>
      </c>
      <c r="S4" s="37">
        <f t="shared" si="4"/>
        <v>0.61236000000000002</v>
      </c>
      <c r="T4" s="37">
        <f t="shared" ref="T4:T67" si="10">SUM(P4:S4)</f>
        <v>12.600000000000001</v>
      </c>
    </row>
    <row r="5" spans="1:20">
      <c r="A5" s="8" t="s">
        <v>47</v>
      </c>
      <c r="B5" s="202">
        <v>12.6</v>
      </c>
      <c r="C5" s="202">
        <v>12.6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5.2567200000000005</v>
      </c>
      <c r="J5" s="21">
        <f t="shared" si="6"/>
        <v>2.9395799999999999</v>
      </c>
      <c r="K5" s="21">
        <f t="shared" si="7"/>
        <v>3.7913399999999999</v>
      </c>
      <c r="L5" s="21">
        <f t="shared" si="8"/>
        <v>0.61236000000000002</v>
      </c>
      <c r="M5" s="157">
        <f t="shared" si="9"/>
        <v>12.600000000000001</v>
      </c>
      <c r="N5" s="22"/>
      <c r="P5" s="37">
        <f t="shared" si="1"/>
        <v>5.2567200000000005</v>
      </c>
      <c r="Q5" s="37">
        <f t="shared" si="2"/>
        <v>2.9395799999999999</v>
      </c>
      <c r="R5" s="37">
        <f t="shared" si="3"/>
        <v>3.7913399999999999</v>
      </c>
      <c r="S5" s="37">
        <f t="shared" si="4"/>
        <v>0.61236000000000002</v>
      </c>
      <c r="T5" s="37">
        <f t="shared" si="10"/>
        <v>12.600000000000001</v>
      </c>
    </row>
    <row r="6" spans="1:20">
      <c r="A6" s="8" t="s">
        <v>48</v>
      </c>
      <c r="B6" s="202">
        <v>12.6</v>
      </c>
      <c r="C6" s="202">
        <v>12.6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5.2567200000000005</v>
      </c>
      <c r="J6" s="21">
        <f t="shared" si="6"/>
        <v>2.9395799999999999</v>
      </c>
      <c r="K6" s="21">
        <f t="shared" si="7"/>
        <v>3.7913399999999999</v>
      </c>
      <c r="L6" s="21">
        <f t="shared" si="8"/>
        <v>0.61236000000000002</v>
      </c>
      <c r="M6" s="157">
        <f t="shared" si="9"/>
        <v>12.600000000000001</v>
      </c>
      <c r="N6" s="22"/>
      <c r="P6" s="37">
        <f t="shared" si="1"/>
        <v>5.2567200000000005</v>
      </c>
      <c r="Q6" s="37">
        <f t="shared" si="2"/>
        <v>2.9395799999999999</v>
      </c>
      <c r="R6" s="37">
        <f t="shared" si="3"/>
        <v>3.7913399999999999</v>
      </c>
      <c r="S6" s="37">
        <f t="shared" si="4"/>
        <v>0.61236000000000002</v>
      </c>
      <c r="T6" s="37">
        <f t="shared" si="10"/>
        <v>12.600000000000001</v>
      </c>
    </row>
    <row r="7" spans="1:20">
      <c r="A7" s="8" t="s">
        <v>49</v>
      </c>
      <c r="B7" s="202">
        <v>12.6</v>
      </c>
      <c r="C7" s="202">
        <v>12.6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5.2567200000000005</v>
      </c>
      <c r="J7" s="21">
        <f t="shared" si="6"/>
        <v>2.9395799999999999</v>
      </c>
      <c r="K7" s="21">
        <f t="shared" si="7"/>
        <v>3.7913399999999999</v>
      </c>
      <c r="L7" s="21">
        <f t="shared" si="8"/>
        <v>0.61236000000000002</v>
      </c>
      <c r="M7" s="157">
        <f t="shared" si="9"/>
        <v>12.600000000000001</v>
      </c>
      <c r="N7" s="22"/>
      <c r="P7" s="37">
        <f t="shared" si="1"/>
        <v>5.2567200000000005</v>
      </c>
      <c r="Q7" s="37">
        <f t="shared" si="2"/>
        <v>2.9395799999999999</v>
      </c>
      <c r="R7" s="37">
        <f t="shared" si="3"/>
        <v>3.7913399999999999</v>
      </c>
      <c r="S7" s="37">
        <f t="shared" si="4"/>
        <v>0.61236000000000002</v>
      </c>
      <c r="T7" s="37">
        <f t="shared" si="10"/>
        <v>12.600000000000001</v>
      </c>
    </row>
    <row r="8" spans="1:20">
      <c r="A8" s="8" t="s">
        <v>50</v>
      </c>
      <c r="B8" s="202">
        <v>12.6</v>
      </c>
      <c r="C8" s="202">
        <v>12.6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5.2567200000000005</v>
      </c>
      <c r="J8" s="21">
        <f t="shared" si="6"/>
        <v>2.9395799999999999</v>
      </c>
      <c r="K8" s="21">
        <f t="shared" si="7"/>
        <v>3.7913399999999999</v>
      </c>
      <c r="L8" s="21">
        <f t="shared" si="8"/>
        <v>0.61236000000000002</v>
      </c>
      <c r="M8" s="157">
        <f t="shared" si="9"/>
        <v>12.600000000000001</v>
      </c>
      <c r="N8" s="22"/>
      <c r="P8" s="37">
        <f t="shared" si="1"/>
        <v>5.2567200000000005</v>
      </c>
      <c r="Q8" s="37">
        <f t="shared" si="2"/>
        <v>2.9395799999999999</v>
      </c>
      <c r="R8" s="37">
        <f t="shared" si="3"/>
        <v>3.7913399999999999</v>
      </c>
      <c r="S8" s="37">
        <f t="shared" si="4"/>
        <v>0.61236000000000002</v>
      </c>
      <c r="T8" s="37">
        <f t="shared" si="10"/>
        <v>12.600000000000001</v>
      </c>
    </row>
    <row r="9" spans="1:20">
      <c r="A9" s="8" t="s">
        <v>51</v>
      </c>
      <c r="B9" s="202">
        <v>12.6</v>
      </c>
      <c r="C9" s="202">
        <v>12.6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5.2567200000000005</v>
      </c>
      <c r="J9" s="21">
        <f t="shared" si="6"/>
        <v>2.9395799999999999</v>
      </c>
      <c r="K9" s="21">
        <f t="shared" si="7"/>
        <v>3.7913399999999999</v>
      </c>
      <c r="L9" s="21">
        <f t="shared" si="8"/>
        <v>0.61236000000000002</v>
      </c>
      <c r="M9" s="157">
        <f t="shared" si="9"/>
        <v>12.600000000000001</v>
      </c>
      <c r="N9" s="22"/>
      <c r="P9" s="37">
        <f t="shared" si="1"/>
        <v>5.2567200000000005</v>
      </c>
      <c r="Q9" s="37">
        <f t="shared" si="2"/>
        <v>2.9395799999999999</v>
      </c>
      <c r="R9" s="37">
        <f t="shared" si="3"/>
        <v>3.7913399999999999</v>
      </c>
      <c r="S9" s="37">
        <f t="shared" si="4"/>
        <v>0.61236000000000002</v>
      </c>
      <c r="T9" s="37">
        <f t="shared" si="10"/>
        <v>12.600000000000001</v>
      </c>
    </row>
    <row r="10" spans="1:20">
      <c r="A10" s="8" t="s">
        <v>52</v>
      </c>
      <c r="B10" s="202">
        <v>12.6</v>
      </c>
      <c r="C10" s="202">
        <v>12.6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5.2567200000000005</v>
      </c>
      <c r="J10" s="21">
        <f t="shared" si="6"/>
        <v>2.9395799999999999</v>
      </c>
      <c r="K10" s="21">
        <f t="shared" si="7"/>
        <v>3.7913399999999999</v>
      </c>
      <c r="L10" s="21">
        <f t="shared" si="8"/>
        <v>0.61236000000000002</v>
      </c>
      <c r="M10" s="157">
        <f t="shared" si="9"/>
        <v>12.600000000000001</v>
      </c>
      <c r="N10" s="22"/>
      <c r="P10" s="37">
        <f t="shared" si="1"/>
        <v>5.2567200000000005</v>
      </c>
      <c r="Q10" s="37">
        <f t="shared" si="2"/>
        <v>2.9395799999999999</v>
      </c>
      <c r="R10" s="37">
        <f t="shared" si="3"/>
        <v>3.7913399999999999</v>
      </c>
      <c r="S10" s="37">
        <f t="shared" si="4"/>
        <v>0.61236000000000002</v>
      </c>
      <c r="T10" s="37">
        <f t="shared" si="10"/>
        <v>12.600000000000001</v>
      </c>
    </row>
    <row r="11" spans="1:20">
      <c r="A11" s="8" t="s">
        <v>53</v>
      </c>
      <c r="B11" s="202">
        <v>12.6</v>
      </c>
      <c r="C11" s="202">
        <v>12.6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5.2567200000000005</v>
      </c>
      <c r="J11" s="21">
        <f t="shared" si="6"/>
        <v>2.9395799999999999</v>
      </c>
      <c r="K11" s="21">
        <f t="shared" si="7"/>
        <v>3.7913399999999999</v>
      </c>
      <c r="L11" s="21">
        <f t="shared" si="8"/>
        <v>0.61236000000000002</v>
      </c>
      <c r="M11" s="157">
        <f t="shared" si="9"/>
        <v>12.600000000000001</v>
      </c>
      <c r="N11" s="22"/>
      <c r="P11" s="37">
        <f t="shared" si="1"/>
        <v>5.2567200000000005</v>
      </c>
      <c r="Q11" s="37">
        <f t="shared" si="2"/>
        <v>2.9395799999999999</v>
      </c>
      <c r="R11" s="37">
        <f t="shared" si="3"/>
        <v>3.7913399999999999</v>
      </c>
      <c r="S11" s="37">
        <f t="shared" si="4"/>
        <v>0.61236000000000002</v>
      </c>
      <c r="T11" s="37">
        <f t="shared" si="10"/>
        <v>12.600000000000001</v>
      </c>
    </row>
    <row r="12" spans="1:20">
      <c r="A12" s="8" t="s">
        <v>54</v>
      </c>
      <c r="B12" s="202">
        <v>12.6</v>
      </c>
      <c r="C12" s="202">
        <v>12.6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5.2567200000000005</v>
      </c>
      <c r="J12" s="21">
        <f t="shared" si="6"/>
        <v>2.9395799999999999</v>
      </c>
      <c r="K12" s="21">
        <f t="shared" si="7"/>
        <v>3.7913399999999999</v>
      </c>
      <c r="L12" s="21">
        <f t="shared" si="8"/>
        <v>0.61236000000000002</v>
      </c>
      <c r="M12" s="157">
        <f t="shared" si="9"/>
        <v>12.600000000000001</v>
      </c>
      <c r="N12" s="22"/>
      <c r="P12" s="37">
        <f t="shared" si="1"/>
        <v>5.2567200000000005</v>
      </c>
      <c r="Q12" s="37">
        <f t="shared" si="2"/>
        <v>2.9395799999999999</v>
      </c>
      <c r="R12" s="37">
        <f t="shared" si="3"/>
        <v>3.7913399999999999</v>
      </c>
      <c r="S12" s="37">
        <f t="shared" si="4"/>
        <v>0.61236000000000002</v>
      </c>
      <c r="T12" s="37">
        <f t="shared" si="10"/>
        <v>12.600000000000001</v>
      </c>
    </row>
    <row r="13" spans="1:20">
      <c r="A13" s="8" t="s">
        <v>55</v>
      </c>
      <c r="B13" s="202">
        <v>12.6</v>
      </c>
      <c r="C13" s="202">
        <v>12.6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5.2567200000000005</v>
      </c>
      <c r="J13" s="21">
        <f t="shared" si="6"/>
        <v>2.9395799999999999</v>
      </c>
      <c r="K13" s="21">
        <f t="shared" si="7"/>
        <v>3.7913399999999999</v>
      </c>
      <c r="L13" s="21">
        <f t="shared" si="8"/>
        <v>0.61236000000000002</v>
      </c>
      <c r="M13" s="157">
        <f t="shared" si="9"/>
        <v>12.600000000000001</v>
      </c>
      <c r="N13" s="22"/>
      <c r="P13" s="37">
        <f t="shared" si="1"/>
        <v>5.2567200000000005</v>
      </c>
      <c r="Q13" s="37">
        <f t="shared" si="2"/>
        <v>2.9395799999999999</v>
      </c>
      <c r="R13" s="37">
        <f t="shared" si="3"/>
        <v>3.7913399999999999</v>
      </c>
      <c r="S13" s="37">
        <f t="shared" si="4"/>
        <v>0.61236000000000002</v>
      </c>
      <c r="T13" s="37">
        <f t="shared" si="10"/>
        <v>12.600000000000001</v>
      </c>
    </row>
    <row r="14" spans="1:20">
      <c r="A14" s="8" t="s">
        <v>56</v>
      </c>
      <c r="B14" s="202">
        <v>12.6</v>
      </c>
      <c r="C14" s="202">
        <v>12.6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5.2567200000000005</v>
      </c>
      <c r="J14" s="21">
        <f t="shared" si="6"/>
        <v>2.9395799999999999</v>
      </c>
      <c r="K14" s="21">
        <f t="shared" si="7"/>
        <v>3.7913399999999999</v>
      </c>
      <c r="L14" s="21">
        <f t="shared" si="8"/>
        <v>0.61236000000000002</v>
      </c>
      <c r="M14" s="157">
        <f t="shared" si="9"/>
        <v>12.600000000000001</v>
      </c>
      <c r="N14" s="22"/>
      <c r="P14" s="37">
        <f t="shared" si="1"/>
        <v>5.2567200000000005</v>
      </c>
      <c r="Q14" s="37">
        <f t="shared" si="2"/>
        <v>2.9395799999999999</v>
      </c>
      <c r="R14" s="37">
        <f t="shared" si="3"/>
        <v>3.7913399999999999</v>
      </c>
      <c r="S14" s="37">
        <f t="shared" si="4"/>
        <v>0.61236000000000002</v>
      </c>
      <c r="T14" s="37">
        <f t="shared" si="10"/>
        <v>12.600000000000001</v>
      </c>
    </row>
    <row r="15" spans="1:20">
      <c r="A15" s="8" t="s">
        <v>57</v>
      </c>
      <c r="B15" s="202">
        <v>12.6</v>
      </c>
      <c r="C15" s="202">
        <v>12.6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5.2567200000000005</v>
      </c>
      <c r="J15" s="21">
        <f t="shared" si="6"/>
        <v>2.9395799999999999</v>
      </c>
      <c r="K15" s="21">
        <f t="shared" si="7"/>
        <v>3.7913399999999999</v>
      </c>
      <c r="L15" s="21">
        <f t="shared" si="8"/>
        <v>0.61236000000000002</v>
      </c>
      <c r="M15" s="157">
        <f t="shared" si="9"/>
        <v>12.600000000000001</v>
      </c>
      <c r="N15" s="22"/>
      <c r="P15" s="37">
        <f t="shared" si="1"/>
        <v>5.2567200000000005</v>
      </c>
      <c r="Q15" s="37">
        <f t="shared" si="2"/>
        <v>2.9395799999999999</v>
      </c>
      <c r="R15" s="37">
        <f t="shared" si="3"/>
        <v>3.7913399999999999</v>
      </c>
      <c r="S15" s="37">
        <f t="shared" si="4"/>
        <v>0.61236000000000002</v>
      </c>
      <c r="T15" s="37">
        <f t="shared" si="10"/>
        <v>12.600000000000001</v>
      </c>
    </row>
    <row r="16" spans="1:20">
      <c r="A16" s="8" t="s">
        <v>58</v>
      </c>
      <c r="B16" s="202">
        <v>12.6</v>
      </c>
      <c r="C16" s="202">
        <v>12.6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5.2567200000000005</v>
      </c>
      <c r="J16" s="21">
        <f t="shared" si="6"/>
        <v>2.9395799999999999</v>
      </c>
      <c r="K16" s="21">
        <f t="shared" si="7"/>
        <v>3.7913399999999999</v>
      </c>
      <c r="L16" s="21">
        <f t="shared" si="8"/>
        <v>0.61236000000000002</v>
      </c>
      <c r="M16" s="157">
        <f t="shared" si="9"/>
        <v>12.600000000000001</v>
      </c>
      <c r="N16" s="22"/>
      <c r="P16" s="37">
        <f t="shared" si="1"/>
        <v>5.2567200000000005</v>
      </c>
      <c r="Q16" s="37">
        <f t="shared" si="2"/>
        <v>2.9395799999999999</v>
      </c>
      <c r="R16" s="37">
        <f t="shared" si="3"/>
        <v>3.7913399999999999</v>
      </c>
      <c r="S16" s="37">
        <f t="shared" si="4"/>
        <v>0.61236000000000002</v>
      </c>
      <c r="T16" s="37">
        <f t="shared" si="10"/>
        <v>12.600000000000001</v>
      </c>
    </row>
    <row r="17" spans="1:20">
      <c r="A17" s="8" t="s">
        <v>59</v>
      </c>
      <c r="B17" s="202">
        <v>12.6</v>
      </c>
      <c r="C17" s="202">
        <v>12.6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5.2567200000000005</v>
      </c>
      <c r="J17" s="21">
        <f t="shared" si="6"/>
        <v>2.9395799999999999</v>
      </c>
      <c r="K17" s="21">
        <f t="shared" si="7"/>
        <v>3.7913399999999999</v>
      </c>
      <c r="L17" s="21">
        <f t="shared" si="8"/>
        <v>0.61236000000000002</v>
      </c>
      <c r="M17" s="157">
        <f t="shared" si="9"/>
        <v>12.600000000000001</v>
      </c>
      <c r="N17" s="22"/>
      <c r="P17" s="37">
        <f t="shared" si="1"/>
        <v>5.2567200000000005</v>
      </c>
      <c r="Q17" s="37">
        <f t="shared" si="2"/>
        <v>2.9395799999999999</v>
      </c>
      <c r="R17" s="37">
        <f t="shared" si="3"/>
        <v>3.7913399999999999</v>
      </c>
      <c r="S17" s="37">
        <f t="shared" si="4"/>
        <v>0.61236000000000002</v>
      </c>
      <c r="T17" s="37">
        <f t="shared" si="10"/>
        <v>12.600000000000001</v>
      </c>
    </row>
    <row r="18" spans="1:20">
      <c r="A18" s="8" t="s">
        <v>60</v>
      </c>
      <c r="B18" s="202">
        <v>12.6</v>
      </c>
      <c r="C18" s="202">
        <v>12.6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5.2567200000000005</v>
      </c>
      <c r="J18" s="21">
        <f t="shared" si="6"/>
        <v>2.9395799999999999</v>
      </c>
      <c r="K18" s="21">
        <f t="shared" si="7"/>
        <v>3.7913399999999999</v>
      </c>
      <c r="L18" s="21">
        <f t="shared" si="8"/>
        <v>0.61236000000000002</v>
      </c>
      <c r="M18" s="157">
        <f t="shared" si="9"/>
        <v>12.600000000000001</v>
      </c>
      <c r="N18" s="22"/>
      <c r="P18" s="37">
        <f t="shared" si="1"/>
        <v>5.2567200000000005</v>
      </c>
      <c r="Q18" s="37">
        <f t="shared" si="2"/>
        <v>2.9395799999999999</v>
      </c>
      <c r="R18" s="37">
        <f t="shared" si="3"/>
        <v>3.7913399999999999</v>
      </c>
      <c r="S18" s="37">
        <f t="shared" si="4"/>
        <v>0.61236000000000002</v>
      </c>
      <c r="T18" s="37">
        <f t="shared" si="10"/>
        <v>12.600000000000001</v>
      </c>
    </row>
    <row r="19" spans="1:20">
      <c r="A19" s="8" t="s">
        <v>61</v>
      </c>
      <c r="B19" s="202">
        <v>12.6</v>
      </c>
      <c r="C19" s="202">
        <v>12.6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5.2567200000000005</v>
      </c>
      <c r="J19" s="21">
        <f t="shared" si="6"/>
        <v>2.9395799999999999</v>
      </c>
      <c r="K19" s="21">
        <f t="shared" si="7"/>
        <v>3.7913399999999999</v>
      </c>
      <c r="L19" s="21">
        <f t="shared" si="8"/>
        <v>0.61236000000000002</v>
      </c>
      <c r="M19" s="157">
        <f t="shared" si="9"/>
        <v>12.600000000000001</v>
      </c>
      <c r="N19" s="22"/>
      <c r="P19" s="37">
        <f t="shared" si="1"/>
        <v>5.2567200000000005</v>
      </c>
      <c r="Q19" s="37">
        <f t="shared" si="2"/>
        <v>2.9395799999999999</v>
      </c>
      <c r="R19" s="37">
        <f t="shared" si="3"/>
        <v>3.7913399999999999</v>
      </c>
      <c r="S19" s="37">
        <f t="shared" si="4"/>
        <v>0.61236000000000002</v>
      </c>
      <c r="T19" s="37">
        <f t="shared" si="10"/>
        <v>12.600000000000001</v>
      </c>
    </row>
    <row r="20" spans="1:20">
      <c r="A20" s="8" t="s">
        <v>62</v>
      </c>
      <c r="B20" s="202">
        <v>12.6</v>
      </c>
      <c r="C20" s="202">
        <v>12.6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5.2567200000000005</v>
      </c>
      <c r="J20" s="21">
        <f t="shared" si="6"/>
        <v>2.9395799999999999</v>
      </c>
      <c r="K20" s="21">
        <f t="shared" si="7"/>
        <v>3.7913399999999999</v>
      </c>
      <c r="L20" s="21">
        <f t="shared" si="8"/>
        <v>0.61236000000000002</v>
      </c>
      <c r="M20" s="157">
        <f t="shared" si="9"/>
        <v>12.600000000000001</v>
      </c>
      <c r="N20" s="22"/>
      <c r="P20" s="37">
        <f t="shared" si="1"/>
        <v>5.2567200000000005</v>
      </c>
      <c r="Q20" s="37">
        <f t="shared" si="2"/>
        <v>2.9395799999999999</v>
      </c>
      <c r="R20" s="37">
        <f t="shared" si="3"/>
        <v>3.7913399999999999</v>
      </c>
      <c r="S20" s="37">
        <f t="shared" si="4"/>
        <v>0.61236000000000002</v>
      </c>
      <c r="T20" s="37">
        <f t="shared" si="10"/>
        <v>12.600000000000001</v>
      </c>
    </row>
    <row r="21" spans="1:20">
      <c r="A21" s="8" t="s">
        <v>63</v>
      </c>
      <c r="B21" s="202">
        <v>12.6</v>
      </c>
      <c r="C21" s="202">
        <v>12.6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5.2567200000000005</v>
      </c>
      <c r="J21" s="21">
        <f t="shared" si="6"/>
        <v>2.9395799999999999</v>
      </c>
      <c r="K21" s="21">
        <f t="shared" si="7"/>
        <v>3.7913399999999999</v>
      </c>
      <c r="L21" s="21">
        <f t="shared" si="8"/>
        <v>0.61236000000000002</v>
      </c>
      <c r="M21" s="157">
        <f t="shared" si="9"/>
        <v>12.600000000000001</v>
      </c>
      <c r="N21" s="22"/>
      <c r="P21" s="37">
        <f t="shared" si="1"/>
        <v>5.2567200000000005</v>
      </c>
      <c r="Q21" s="37">
        <f t="shared" si="2"/>
        <v>2.9395799999999999</v>
      </c>
      <c r="R21" s="37">
        <f t="shared" si="3"/>
        <v>3.7913399999999999</v>
      </c>
      <c r="S21" s="37">
        <f t="shared" si="4"/>
        <v>0.61236000000000002</v>
      </c>
      <c r="T21" s="37">
        <f t="shared" si="10"/>
        <v>12.600000000000001</v>
      </c>
    </row>
    <row r="22" spans="1:20">
      <c r="A22" s="8" t="s">
        <v>64</v>
      </c>
      <c r="B22" s="202">
        <v>12.6</v>
      </c>
      <c r="C22" s="202">
        <v>12.6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5.2567200000000005</v>
      </c>
      <c r="J22" s="21">
        <f t="shared" si="6"/>
        <v>2.9395799999999999</v>
      </c>
      <c r="K22" s="21">
        <f t="shared" si="7"/>
        <v>3.7913399999999999</v>
      </c>
      <c r="L22" s="21">
        <f t="shared" si="8"/>
        <v>0.61236000000000002</v>
      </c>
      <c r="M22" s="157">
        <f t="shared" si="9"/>
        <v>12.600000000000001</v>
      </c>
      <c r="N22" s="22"/>
      <c r="P22" s="37">
        <f t="shared" si="1"/>
        <v>5.2567200000000005</v>
      </c>
      <c r="Q22" s="37">
        <f t="shared" si="2"/>
        <v>2.9395799999999999</v>
      </c>
      <c r="R22" s="37">
        <f t="shared" si="3"/>
        <v>3.7913399999999999</v>
      </c>
      <c r="S22" s="37">
        <f t="shared" si="4"/>
        <v>0.61236000000000002</v>
      </c>
      <c r="T22" s="37">
        <f t="shared" si="10"/>
        <v>12.600000000000001</v>
      </c>
    </row>
    <row r="23" spans="1:20">
      <c r="A23" s="8" t="s">
        <v>65</v>
      </c>
      <c r="B23" s="202">
        <v>12.6</v>
      </c>
      <c r="C23" s="202">
        <v>12.6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5.2567200000000005</v>
      </c>
      <c r="J23" s="21">
        <f t="shared" si="6"/>
        <v>2.9395799999999999</v>
      </c>
      <c r="K23" s="21">
        <f t="shared" si="7"/>
        <v>3.7913399999999999</v>
      </c>
      <c r="L23" s="21">
        <f t="shared" si="8"/>
        <v>0.61236000000000002</v>
      </c>
      <c r="M23" s="157">
        <f t="shared" si="9"/>
        <v>12.600000000000001</v>
      </c>
      <c r="N23" s="22"/>
      <c r="P23" s="37">
        <f t="shared" si="1"/>
        <v>5.2567200000000005</v>
      </c>
      <c r="Q23" s="37">
        <f t="shared" si="2"/>
        <v>2.9395799999999999</v>
      </c>
      <c r="R23" s="37">
        <f t="shared" si="3"/>
        <v>3.7913399999999999</v>
      </c>
      <c r="S23" s="37">
        <f t="shared" si="4"/>
        <v>0.61236000000000002</v>
      </c>
      <c r="T23" s="37">
        <f t="shared" si="10"/>
        <v>12.600000000000001</v>
      </c>
    </row>
    <row r="24" spans="1:20">
      <c r="A24" s="8" t="s">
        <v>66</v>
      </c>
      <c r="B24" s="202">
        <v>12.6</v>
      </c>
      <c r="C24" s="202">
        <v>12.6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5.2567200000000005</v>
      </c>
      <c r="J24" s="21">
        <f t="shared" si="6"/>
        <v>2.9395799999999999</v>
      </c>
      <c r="K24" s="21">
        <f t="shared" si="7"/>
        <v>3.7913399999999999</v>
      </c>
      <c r="L24" s="21">
        <f t="shared" si="8"/>
        <v>0.61236000000000002</v>
      </c>
      <c r="M24" s="157">
        <f t="shared" si="9"/>
        <v>12.600000000000001</v>
      </c>
      <c r="N24" s="22"/>
      <c r="P24" s="37">
        <f t="shared" si="1"/>
        <v>5.2567200000000005</v>
      </c>
      <c r="Q24" s="37">
        <f t="shared" si="2"/>
        <v>2.9395799999999999</v>
      </c>
      <c r="R24" s="37">
        <f t="shared" si="3"/>
        <v>3.7913399999999999</v>
      </c>
      <c r="S24" s="37">
        <f t="shared" si="4"/>
        <v>0.61236000000000002</v>
      </c>
      <c r="T24" s="37">
        <f t="shared" si="10"/>
        <v>12.600000000000001</v>
      </c>
    </row>
    <row r="25" spans="1:20">
      <c r="A25" s="8" t="s">
        <v>67</v>
      </c>
      <c r="B25" s="202">
        <v>12.6</v>
      </c>
      <c r="C25" s="202">
        <v>12.6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5.2567200000000005</v>
      </c>
      <c r="J25" s="21">
        <f t="shared" si="6"/>
        <v>2.9395799999999999</v>
      </c>
      <c r="K25" s="21">
        <f t="shared" si="7"/>
        <v>3.7913399999999999</v>
      </c>
      <c r="L25" s="21">
        <f t="shared" si="8"/>
        <v>0.61236000000000002</v>
      </c>
      <c r="M25" s="157">
        <f t="shared" si="9"/>
        <v>12.600000000000001</v>
      </c>
      <c r="N25" s="22"/>
      <c r="P25" s="37">
        <f t="shared" si="1"/>
        <v>5.2567200000000005</v>
      </c>
      <c r="Q25" s="37">
        <f t="shared" si="2"/>
        <v>2.9395799999999999</v>
      </c>
      <c r="R25" s="37">
        <f t="shared" si="3"/>
        <v>3.7913399999999999</v>
      </c>
      <c r="S25" s="37">
        <f t="shared" si="4"/>
        <v>0.61236000000000002</v>
      </c>
      <c r="T25" s="37">
        <f t="shared" si="10"/>
        <v>12.600000000000001</v>
      </c>
    </row>
    <row r="26" spans="1:20">
      <c r="A26" s="8" t="s">
        <v>68</v>
      </c>
      <c r="B26" s="202">
        <v>12.6</v>
      </c>
      <c r="C26" s="202">
        <v>12.6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5.2567200000000005</v>
      </c>
      <c r="J26" s="21">
        <f t="shared" si="6"/>
        <v>2.9395799999999999</v>
      </c>
      <c r="K26" s="21">
        <f t="shared" si="7"/>
        <v>3.7913399999999999</v>
      </c>
      <c r="L26" s="21">
        <f t="shared" si="8"/>
        <v>0.61236000000000002</v>
      </c>
      <c r="M26" s="157">
        <f t="shared" si="9"/>
        <v>12.600000000000001</v>
      </c>
      <c r="N26" s="22"/>
      <c r="P26" s="37">
        <f t="shared" si="1"/>
        <v>5.2567200000000005</v>
      </c>
      <c r="Q26" s="37">
        <f t="shared" si="2"/>
        <v>2.9395799999999999</v>
      </c>
      <c r="R26" s="37">
        <f t="shared" si="3"/>
        <v>3.7913399999999999</v>
      </c>
      <c r="S26" s="37">
        <f t="shared" si="4"/>
        <v>0.61236000000000002</v>
      </c>
      <c r="T26" s="37">
        <f t="shared" si="10"/>
        <v>12.600000000000001</v>
      </c>
    </row>
    <row r="27" spans="1:20">
      <c r="A27" s="8" t="s">
        <v>69</v>
      </c>
      <c r="B27" s="202">
        <v>12.6</v>
      </c>
      <c r="C27" s="202">
        <v>12.6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5.2567200000000005</v>
      </c>
      <c r="J27" s="21">
        <f t="shared" si="6"/>
        <v>2.9395799999999999</v>
      </c>
      <c r="K27" s="21">
        <f t="shared" si="7"/>
        <v>3.7913399999999999</v>
      </c>
      <c r="L27" s="21">
        <f t="shared" si="8"/>
        <v>0.61236000000000002</v>
      </c>
      <c r="M27" s="157">
        <f t="shared" si="9"/>
        <v>12.600000000000001</v>
      </c>
      <c r="N27" s="22"/>
      <c r="P27" s="37">
        <f t="shared" si="1"/>
        <v>5.2567200000000005</v>
      </c>
      <c r="Q27" s="37">
        <f t="shared" si="2"/>
        <v>2.9395799999999999</v>
      </c>
      <c r="R27" s="37">
        <f t="shared" si="3"/>
        <v>3.7913399999999999</v>
      </c>
      <c r="S27" s="37">
        <f t="shared" si="4"/>
        <v>0.61236000000000002</v>
      </c>
      <c r="T27" s="37">
        <f t="shared" si="10"/>
        <v>12.600000000000001</v>
      </c>
    </row>
    <row r="28" spans="1:20">
      <c r="A28" s="8" t="s">
        <v>70</v>
      </c>
      <c r="B28" s="202">
        <v>12.6</v>
      </c>
      <c r="C28" s="202">
        <v>12.6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5.2567200000000005</v>
      </c>
      <c r="J28" s="21">
        <f t="shared" si="6"/>
        <v>2.9395799999999999</v>
      </c>
      <c r="K28" s="21">
        <f t="shared" si="7"/>
        <v>3.7913399999999999</v>
      </c>
      <c r="L28" s="21">
        <f t="shared" si="8"/>
        <v>0.61236000000000002</v>
      </c>
      <c r="M28" s="157">
        <f t="shared" si="9"/>
        <v>12.600000000000001</v>
      </c>
      <c r="N28" s="22"/>
      <c r="P28" s="37">
        <f t="shared" si="1"/>
        <v>5.2567200000000005</v>
      </c>
      <c r="Q28" s="37">
        <f t="shared" si="2"/>
        <v>2.9395799999999999</v>
      </c>
      <c r="R28" s="37">
        <f t="shared" si="3"/>
        <v>3.7913399999999999</v>
      </c>
      <c r="S28" s="37">
        <f t="shared" si="4"/>
        <v>0.61236000000000002</v>
      </c>
      <c r="T28" s="37">
        <f t="shared" si="10"/>
        <v>12.600000000000001</v>
      </c>
    </row>
    <row r="29" spans="1:20">
      <c r="A29" s="8" t="s">
        <v>71</v>
      </c>
      <c r="B29" s="202">
        <v>12.6</v>
      </c>
      <c r="C29" s="202">
        <v>12.6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5.2567200000000005</v>
      </c>
      <c r="J29" s="21">
        <f t="shared" si="6"/>
        <v>2.9395799999999999</v>
      </c>
      <c r="K29" s="21">
        <f t="shared" si="7"/>
        <v>3.7913399999999999</v>
      </c>
      <c r="L29" s="21">
        <f t="shared" si="8"/>
        <v>0.61236000000000002</v>
      </c>
      <c r="M29" s="157">
        <f t="shared" si="9"/>
        <v>12.600000000000001</v>
      </c>
      <c r="N29" s="22"/>
      <c r="P29" s="37">
        <f t="shared" si="1"/>
        <v>5.2567200000000005</v>
      </c>
      <c r="Q29" s="37">
        <f t="shared" si="2"/>
        <v>2.9395799999999999</v>
      </c>
      <c r="R29" s="37">
        <f t="shared" si="3"/>
        <v>3.7913399999999999</v>
      </c>
      <c r="S29" s="37">
        <f t="shared" si="4"/>
        <v>0.61236000000000002</v>
      </c>
      <c r="T29" s="37">
        <f t="shared" si="10"/>
        <v>12.600000000000001</v>
      </c>
    </row>
    <row r="30" spans="1:20">
      <c r="A30" s="8" t="s">
        <v>72</v>
      </c>
      <c r="B30" s="202">
        <v>12.6</v>
      </c>
      <c r="C30" s="202">
        <v>12.6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5.2567200000000005</v>
      </c>
      <c r="J30" s="21">
        <f t="shared" si="6"/>
        <v>2.9395799999999999</v>
      </c>
      <c r="K30" s="21">
        <f t="shared" si="7"/>
        <v>3.7913399999999999</v>
      </c>
      <c r="L30" s="21">
        <f t="shared" si="8"/>
        <v>0.61236000000000002</v>
      </c>
      <c r="M30" s="157">
        <f t="shared" si="9"/>
        <v>12.600000000000001</v>
      </c>
      <c r="N30" s="22"/>
      <c r="P30" s="37">
        <f t="shared" si="1"/>
        <v>5.2567200000000005</v>
      </c>
      <c r="Q30" s="37">
        <f t="shared" si="2"/>
        <v>2.9395799999999999</v>
      </c>
      <c r="R30" s="37">
        <f t="shared" si="3"/>
        <v>3.7913399999999999</v>
      </c>
      <c r="S30" s="37">
        <f t="shared" si="4"/>
        <v>0.61236000000000002</v>
      </c>
      <c r="T30" s="37">
        <f t="shared" si="10"/>
        <v>12.600000000000001</v>
      </c>
    </row>
    <row r="31" spans="1:20">
      <c r="A31" s="8" t="s">
        <v>73</v>
      </c>
      <c r="B31" s="202">
        <v>12.6</v>
      </c>
      <c r="C31" s="202">
        <v>12.6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5.2567200000000005</v>
      </c>
      <c r="J31" s="21">
        <f t="shared" si="6"/>
        <v>2.9395799999999999</v>
      </c>
      <c r="K31" s="21">
        <f t="shared" si="7"/>
        <v>3.7913399999999999</v>
      </c>
      <c r="L31" s="21">
        <f t="shared" si="8"/>
        <v>0.61236000000000002</v>
      </c>
      <c r="M31" s="157">
        <f t="shared" si="9"/>
        <v>12.600000000000001</v>
      </c>
      <c r="N31" s="22"/>
      <c r="P31" s="37">
        <f t="shared" si="1"/>
        <v>5.2567200000000005</v>
      </c>
      <c r="Q31" s="37">
        <f t="shared" si="2"/>
        <v>2.9395799999999999</v>
      </c>
      <c r="R31" s="37">
        <f t="shared" si="3"/>
        <v>3.7913399999999999</v>
      </c>
      <c r="S31" s="37">
        <f t="shared" si="4"/>
        <v>0.61236000000000002</v>
      </c>
      <c r="T31" s="37">
        <f t="shared" si="10"/>
        <v>12.600000000000001</v>
      </c>
    </row>
    <row r="32" spans="1:20">
      <c r="A32" s="8" t="s">
        <v>74</v>
      </c>
      <c r="B32" s="202">
        <v>12.6</v>
      </c>
      <c r="C32" s="202">
        <v>12.6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5.2567200000000005</v>
      </c>
      <c r="J32" s="21">
        <f t="shared" si="6"/>
        <v>2.9395799999999999</v>
      </c>
      <c r="K32" s="21">
        <f t="shared" si="7"/>
        <v>3.7913399999999999</v>
      </c>
      <c r="L32" s="21">
        <f t="shared" si="8"/>
        <v>0.61236000000000002</v>
      </c>
      <c r="M32" s="157">
        <f t="shared" si="9"/>
        <v>12.600000000000001</v>
      </c>
      <c r="N32" s="22"/>
      <c r="P32" s="37">
        <f t="shared" si="1"/>
        <v>5.2567200000000005</v>
      </c>
      <c r="Q32" s="37">
        <f t="shared" si="2"/>
        <v>2.9395799999999999</v>
      </c>
      <c r="R32" s="37">
        <f t="shared" si="3"/>
        <v>3.7913399999999999</v>
      </c>
      <c r="S32" s="37">
        <f t="shared" si="4"/>
        <v>0.61236000000000002</v>
      </c>
      <c r="T32" s="37">
        <f t="shared" si="10"/>
        <v>12.600000000000001</v>
      </c>
    </row>
    <row r="33" spans="1:20">
      <c r="A33" s="8" t="s">
        <v>75</v>
      </c>
      <c r="B33" s="202">
        <v>12.6</v>
      </c>
      <c r="C33" s="202">
        <v>12.6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5.2567200000000005</v>
      </c>
      <c r="J33" s="21">
        <f t="shared" si="6"/>
        <v>2.9395799999999999</v>
      </c>
      <c r="K33" s="21">
        <f t="shared" si="7"/>
        <v>3.7913399999999999</v>
      </c>
      <c r="L33" s="21">
        <f t="shared" si="8"/>
        <v>0.61236000000000002</v>
      </c>
      <c r="M33" s="157">
        <f t="shared" si="9"/>
        <v>12.600000000000001</v>
      </c>
      <c r="N33" s="22"/>
      <c r="P33" s="37">
        <f t="shared" si="1"/>
        <v>5.2567200000000005</v>
      </c>
      <c r="Q33" s="37">
        <f t="shared" si="2"/>
        <v>2.9395799999999999</v>
      </c>
      <c r="R33" s="37">
        <f t="shared" si="3"/>
        <v>3.7913399999999999</v>
      </c>
      <c r="S33" s="37">
        <f t="shared" si="4"/>
        <v>0.61236000000000002</v>
      </c>
      <c r="T33" s="37">
        <f t="shared" si="10"/>
        <v>12.600000000000001</v>
      </c>
    </row>
    <row r="34" spans="1:20">
      <c r="A34" s="8" t="s">
        <v>76</v>
      </c>
      <c r="B34" s="202">
        <v>12.6</v>
      </c>
      <c r="C34" s="202">
        <v>12.6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5.2567200000000005</v>
      </c>
      <c r="J34" s="21">
        <f t="shared" si="6"/>
        <v>2.9395799999999999</v>
      </c>
      <c r="K34" s="21">
        <f t="shared" si="7"/>
        <v>3.7913399999999999</v>
      </c>
      <c r="L34" s="21">
        <f t="shared" si="8"/>
        <v>0.61236000000000002</v>
      </c>
      <c r="M34" s="157">
        <f t="shared" si="9"/>
        <v>12.600000000000001</v>
      </c>
      <c r="N34" s="22"/>
      <c r="P34" s="37">
        <f t="shared" si="1"/>
        <v>5.2567200000000005</v>
      </c>
      <c r="Q34" s="37">
        <f t="shared" si="2"/>
        <v>2.9395799999999999</v>
      </c>
      <c r="R34" s="37">
        <f t="shared" si="3"/>
        <v>3.7913399999999999</v>
      </c>
      <c r="S34" s="37">
        <f t="shared" si="4"/>
        <v>0.61236000000000002</v>
      </c>
      <c r="T34" s="37">
        <f t="shared" si="10"/>
        <v>12.600000000000001</v>
      </c>
    </row>
    <row r="35" spans="1:20">
      <c r="A35" s="8" t="s">
        <v>77</v>
      </c>
      <c r="B35" s="202">
        <v>12.6</v>
      </c>
      <c r="C35" s="202">
        <v>12.6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5.2567200000000005</v>
      </c>
      <c r="J35" s="21">
        <f t="shared" si="6"/>
        <v>2.9395799999999999</v>
      </c>
      <c r="K35" s="21">
        <f t="shared" si="7"/>
        <v>3.7913399999999999</v>
      </c>
      <c r="L35" s="21">
        <f t="shared" si="8"/>
        <v>0.61236000000000002</v>
      </c>
      <c r="M35" s="157">
        <f t="shared" si="9"/>
        <v>12.600000000000001</v>
      </c>
      <c r="N35" s="22"/>
      <c r="P35" s="37">
        <f t="shared" ref="P35:P66" si="12">I35</f>
        <v>5.2567200000000005</v>
      </c>
      <c r="Q35" s="37">
        <f t="shared" ref="Q35:Q66" si="13">J35</f>
        <v>2.9395799999999999</v>
      </c>
      <c r="R35" s="37">
        <f t="shared" ref="R35:R66" si="14">K35</f>
        <v>3.7913399999999999</v>
      </c>
      <c r="S35" s="37">
        <f t="shared" ref="S35:S66" si="15">L35</f>
        <v>0.61236000000000002</v>
      </c>
      <c r="T35" s="37">
        <f t="shared" si="10"/>
        <v>12.600000000000001</v>
      </c>
    </row>
    <row r="36" spans="1:20">
      <c r="A36" s="8" t="s">
        <v>78</v>
      </c>
      <c r="B36" s="202">
        <v>12.6</v>
      </c>
      <c r="C36" s="202">
        <v>12.6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5.2567200000000005</v>
      </c>
      <c r="J36" s="21">
        <f t="shared" si="6"/>
        <v>2.9395799999999999</v>
      </c>
      <c r="K36" s="21">
        <f t="shared" si="7"/>
        <v>3.7913399999999999</v>
      </c>
      <c r="L36" s="21">
        <f t="shared" si="8"/>
        <v>0.61236000000000002</v>
      </c>
      <c r="M36" s="157">
        <f t="shared" si="9"/>
        <v>12.600000000000001</v>
      </c>
      <c r="N36" s="22"/>
      <c r="P36" s="37">
        <f t="shared" si="12"/>
        <v>5.2567200000000005</v>
      </c>
      <c r="Q36" s="37">
        <f t="shared" si="13"/>
        <v>2.9395799999999999</v>
      </c>
      <c r="R36" s="37">
        <f t="shared" si="14"/>
        <v>3.7913399999999999</v>
      </c>
      <c r="S36" s="37">
        <f t="shared" si="15"/>
        <v>0.61236000000000002</v>
      </c>
      <c r="T36" s="37">
        <f t="shared" si="10"/>
        <v>12.600000000000001</v>
      </c>
    </row>
    <row r="37" spans="1:20">
      <c r="A37" s="8" t="s">
        <v>79</v>
      </c>
      <c r="B37" s="202">
        <v>12.6</v>
      </c>
      <c r="C37" s="202">
        <v>12.6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5.2567200000000005</v>
      </c>
      <c r="J37" s="21">
        <f t="shared" si="6"/>
        <v>2.9395799999999999</v>
      </c>
      <c r="K37" s="21">
        <f t="shared" si="7"/>
        <v>3.7913399999999999</v>
      </c>
      <c r="L37" s="21">
        <f t="shared" si="8"/>
        <v>0.61236000000000002</v>
      </c>
      <c r="M37" s="157">
        <f t="shared" si="9"/>
        <v>12.600000000000001</v>
      </c>
      <c r="N37" s="22"/>
      <c r="P37" s="37">
        <f t="shared" si="12"/>
        <v>5.2567200000000005</v>
      </c>
      <c r="Q37" s="37">
        <f t="shared" si="13"/>
        <v>2.9395799999999999</v>
      </c>
      <c r="R37" s="37">
        <f t="shared" si="14"/>
        <v>3.7913399999999999</v>
      </c>
      <c r="S37" s="37">
        <f t="shared" si="15"/>
        <v>0.61236000000000002</v>
      </c>
      <c r="T37" s="37">
        <f t="shared" si="10"/>
        <v>12.600000000000001</v>
      </c>
    </row>
    <row r="38" spans="1:20">
      <c r="A38" s="8" t="s">
        <v>80</v>
      </c>
      <c r="B38" s="202">
        <v>12.6</v>
      </c>
      <c r="C38" s="202">
        <v>12.6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5.2567200000000005</v>
      </c>
      <c r="J38" s="21">
        <f t="shared" si="6"/>
        <v>2.9395799999999999</v>
      </c>
      <c r="K38" s="21">
        <f t="shared" si="7"/>
        <v>3.7913399999999999</v>
      </c>
      <c r="L38" s="21">
        <f t="shared" si="8"/>
        <v>0.61236000000000002</v>
      </c>
      <c r="M38" s="157">
        <f t="shared" si="9"/>
        <v>12.600000000000001</v>
      </c>
      <c r="N38" s="22"/>
      <c r="P38" s="37">
        <f t="shared" si="12"/>
        <v>5.2567200000000005</v>
      </c>
      <c r="Q38" s="37">
        <f t="shared" si="13"/>
        <v>2.9395799999999999</v>
      </c>
      <c r="R38" s="37">
        <f t="shared" si="14"/>
        <v>3.7913399999999999</v>
      </c>
      <c r="S38" s="37">
        <f t="shared" si="15"/>
        <v>0.61236000000000002</v>
      </c>
      <c r="T38" s="37">
        <f t="shared" si="10"/>
        <v>12.600000000000001</v>
      </c>
    </row>
    <row r="39" spans="1:20">
      <c r="A39" s="8" t="s">
        <v>81</v>
      </c>
      <c r="B39" s="202">
        <v>12.6</v>
      </c>
      <c r="C39" s="202">
        <v>12.6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5.2567200000000005</v>
      </c>
      <c r="J39" s="21">
        <f t="shared" si="6"/>
        <v>2.9395799999999999</v>
      </c>
      <c r="K39" s="21">
        <f t="shared" si="7"/>
        <v>3.7913399999999999</v>
      </c>
      <c r="L39" s="21">
        <f t="shared" si="8"/>
        <v>0.61236000000000002</v>
      </c>
      <c r="M39" s="157">
        <f t="shared" si="9"/>
        <v>12.600000000000001</v>
      </c>
      <c r="N39" s="22"/>
      <c r="P39" s="37">
        <f t="shared" si="12"/>
        <v>5.2567200000000005</v>
      </c>
      <c r="Q39" s="37">
        <f t="shared" si="13"/>
        <v>2.9395799999999999</v>
      </c>
      <c r="R39" s="37">
        <f t="shared" si="14"/>
        <v>3.7913399999999999</v>
      </c>
      <c r="S39" s="37">
        <f t="shared" si="15"/>
        <v>0.61236000000000002</v>
      </c>
      <c r="T39" s="37">
        <f t="shared" si="10"/>
        <v>12.600000000000001</v>
      </c>
    </row>
    <row r="40" spans="1:20">
      <c r="A40" s="8" t="s">
        <v>82</v>
      </c>
      <c r="B40" s="202">
        <v>12.6</v>
      </c>
      <c r="C40" s="202">
        <v>12.6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5.2567200000000005</v>
      </c>
      <c r="J40" s="21">
        <f t="shared" si="6"/>
        <v>2.9395799999999999</v>
      </c>
      <c r="K40" s="21">
        <f t="shared" si="7"/>
        <v>3.7913399999999999</v>
      </c>
      <c r="L40" s="21">
        <f t="shared" si="8"/>
        <v>0.61236000000000002</v>
      </c>
      <c r="M40" s="157">
        <f t="shared" si="9"/>
        <v>12.600000000000001</v>
      </c>
      <c r="N40" s="22"/>
      <c r="P40" s="37">
        <f t="shared" si="12"/>
        <v>5.2567200000000005</v>
      </c>
      <c r="Q40" s="37">
        <f t="shared" si="13"/>
        <v>2.9395799999999999</v>
      </c>
      <c r="R40" s="37">
        <f t="shared" si="14"/>
        <v>3.7913399999999999</v>
      </c>
      <c r="S40" s="37">
        <f t="shared" si="15"/>
        <v>0.61236000000000002</v>
      </c>
      <c r="T40" s="37">
        <f t="shared" si="10"/>
        <v>12.600000000000001</v>
      </c>
    </row>
    <row r="41" spans="1:20">
      <c r="A41" s="8" t="s">
        <v>83</v>
      </c>
      <c r="B41" s="202">
        <v>12.6</v>
      </c>
      <c r="C41" s="202">
        <v>12.6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5.2567200000000005</v>
      </c>
      <c r="J41" s="21">
        <f t="shared" si="6"/>
        <v>2.9395799999999999</v>
      </c>
      <c r="K41" s="21">
        <f t="shared" si="7"/>
        <v>3.7913399999999999</v>
      </c>
      <c r="L41" s="21">
        <f t="shared" si="8"/>
        <v>0.61236000000000002</v>
      </c>
      <c r="M41" s="157">
        <f t="shared" si="9"/>
        <v>12.600000000000001</v>
      </c>
      <c r="N41" s="22"/>
      <c r="P41" s="37">
        <f t="shared" si="12"/>
        <v>5.2567200000000005</v>
      </c>
      <c r="Q41" s="37">
        <f t="shared" si="13"/>
        <v>2.9395799999999999</v>
      </c>
      <c r="R41" s="37">
        <f t="shared" si="14"/>
        <v>3.7913399999999999</v>
      </c>
      <c r="S41" s="37">
        <f t="shared" si="15"/>
        <v>0.61236000000000002</v>
      </c>
      <c r="T41" s="37">
        <f t="shared" si="10"/>
        <v>12.600000000000001</v>
      </c>
    </row>
    <row r="42" spans="1:20">
      <c r="A42" s="8" t="s">
        <v>84</v>
      </c>
      <c r="B42" s="202">
        <v>12.6</v>
      </c>
      <c r="C42" s="202">
        <v>12.6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5.2567200000000005</v>
      </c>
      <c r="J42" s="21">
        <f t="shared" si="6"/>
        <v>2.9395799999999999</v>
      </c>
      <c r="K42" s="21">
        <f t="shared" si="7"/>
        <v>3.7913399999999999</v>
      </c>
      <c r="L42" s="21">
        <f t="shared" si="8"/>
        <v>0.61236000000000002</v>
      </c>
      <c r="M42" s="157">
        <f t="shared" si="9"/>
        <v>12.600000000000001</v>
      </c>
      <c r="N42" s="22"/>
      <c r="P42" s="37">
        <f t="shared" si="12"/>
        <v>5.2567200000000005</v>
      </c>
      <c r="Q42" s="37">
        <f t="shared" si="13"/>
        <v>2.9395799999999999</v>
      </c>
      <c r="R42" s="37">
        <f t="shared" si="14"/>
        <v>3.7913399999999999</v>
      </c>
      <c r="S42" s="37">
        <f t="shared" si="15"/>
        <v>0.61236000000000002</v>
      </c>
      <c r="T42" s="37">
        <f t="shared" si="10"/>
        <v>12.600000000000001</v>
      </c>
    </row>
    <row r="43" spans="1:20">
      <c r="A43" s="8" t="s">
        <v>85</v>
      </c>
      <c r="B43" s="202">
        <v>12.6</v>
      </c>
      <c r="C43" s="202">
        <v>12.6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5.2567200000000005</v>
      </c>
      <c r="J43" s="21">
        <f t="shared" si="6"/>
        <v>2.9395799999999999</v>
      </c>
      <c r="K43" s="21">
        <f t="shared" si="7"/>
        <v>3.7913399999999999</v>
      </c>
      <c r="L43" s="21">
        <f t="shared" si="8"/>
        <v>0.61236000000000002</v>
      </c>
      <c r="M43" s="157">
        <f t="shared" si="9"/>
        <v>12.600000000000001</v>
      </c>
      <c r="N43" s="22"/>
      <c r="P43" s="37">
        <f t="shared" si="12"/>
        <v>5.2567200000000005</v>
      </c>
      <c r="Q43" s="37">
        <f t="shared" si="13"/>
        <v>2.9395799999999999</v>
      </c>
      <c r="R43" s="37">
        <f t="shared" si="14"/>
        <v>3.7913399999999999</v>
      </c>
      <c r="S43" s="37">
        <f t="shared" si="15"/>
        <v>0.61236000000000002</v>
      </c>
      <c r="T43" s="37">
        <f t="shared" si="10"/>
        <v>12.600000000000001</v>
      </c>
    </row>
    <row r="44" spans="1:20">
      <c r="A44" s="8" t="s">
        <v>86</v>
      </c>
      <c r="B44" s="202">
        <v>12.6</v>
      </c>
      <c r="C44" s="202">
        <v>12.6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5.2567200000000005</v>
      </c>
      <c r="J44" s="21">
        <f t="shared" si="6"/>
        <v>2.9395799999999999</v>
      </c>
      <c r="K44" s="21">
        <f t="shared" si="7"/>
        <v>3.7913399999999999</v>
      </c>
      <c r="L44" s="21">
        <f t="shared" si="8"/>
        <v>0.61236000000000002</v>
      </c>
      <c r="M44" s="157">
        <f t="shared" si="9"/>
        <v>12.600000000000001</v>
      </c>
      <c r="N44" s="22"/>
      <c r="P44" s="37">
        <f t="shared" si="12"/>
        <v>5.2567200000000005</v>
      </c>
      <c r="Q44" s="37">
        <f t="shared" si="13"/>
        <v>2.9395799999999999</v>
      </c>
      <c r="R44" s="37">
        <f t="shared" si="14"/>
        <v>3.7913399999999999</v>
      </c>
      <c r="S44" s="37">
        <f t="shared" si="15"/>
        <v>0.61236000000000002</v>
      </c>
      <c r="T44" s="37">
        <f t="shared" si="10"/>
        <v>12.600000000000001</v>
      </c>
    </row>
    <row r="45" spans="1:20">
      <c r="A45" s="8" t="s">
        <v>87</v>
      </c>
      <c r="B45" s="202">
        <v>12.6</v>
      </c>
      <c r="C45" s="202">
        <v>12.6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5.2567200000000005</v>
      </c>
      <c r="J45" s="21">
        <f t="shared" si="6"/>
        <v>2.9395799999999999</v>
      </c>
      <c r="K45" s="21">
        <f t="shared" si="7"/>
        <v>3.7913399999999999</v>
      </c>
      <c r="L45" s="21">
        <f t="shared" si="8"/>
        <v>0.61236000000000002</v>
      </c>
      <c r="M45" s="157">
        <f t="shared" si="9"/>
        <v>12.600000000000001</v>
      </c>
      <c r="N45" s="22"/>
      <c r="P45" s="37">
        <f t="shared" si="12"/>
        <v>5.2567200000000005</v>
      </c>
      <c r="Q45" s="37">
        <f t="shared" si="13"/>
        <v>2.9395799999999999</v>
      </c>
      <c r="R45" s="37">
        <f t="shared" si="14"/>
        <v>3.7913399999999999</v>
      </c>
      <c r="S45" s="37">
        <f t="shared" si="15"/>
        <v>0.61236000000000002</v>
      </c>
      <c r="T45" s="37">
        <f t="shared" si="10"/>
        <v>12.600000000000001</v>
      </c>
    </row>
    <row r="46" spans="1:20">
      <c r="A46" s="8" t="s">
        <v>88</v>
      </c>
      <c r="B46" s="202">
        <v>12.6</v>
      </c>
      <c r="C46" s="202">
        <v>12.6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5.2567200000000005</v>
      </c>
      <c r="J46" s="21">
        <f t="shared" si="6"/>
        <v>2.9395799999999999</v>
      </c>
      <c r="K46" s="21">
        <f t="shared" si="7"/>
        <v>3.7913399999999999</v>
      </c>
      <c r="L46" s="21">
        <f t="shared" si="8"/>
        <v>0.61236000000000002</v>
      </c>
      <c r="M46" s="157">
        <f t="shared" si="9"/>
        <v>12.600000000000001</v>
      </c>
      <c r="N46" s="22"/>
      <c r="P46" s="37">
        <f t="shared" si="12"/>
        <v>5.2567200000000005</v>
      </c>
      <c r="Q46" s="37">
        <f t="shared" si="13"/>
        <v>2.9395799999999999</v>
      </c>
      <c r="R46" s="37">
        <f t="shared" si="14"/>
        <v>3.7913399999999999</v>
      </c>
      <c r="S46" s="37">
        <f t="shared" si="15"/>
        <v>0.61236000000000002</v>
      </c>
      <c r="T46" s="37">
        <f t="shared" si="10"/>
        <v>12.600000000000001</v>
      </c>
    </row>
    <row r="47" spans="1:20">
      <c r="A47" s="8" t="s">
        <v>89</v>
      </c>
      <c r="B47" s="202">
        <v>12.6</v>
      </c>
      <c r="C47" s="202">
        <v>12.6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5.2567200000000005</v>
      </c>
      <c r="J47" s="21">
        <f t="shared" si="6"/>
        <v>2.9395799999999999</v>
      </c>
      <c r="K47" s="21">
        <f t="shared" si="7"/>
        <v>3.7913399999999999</v>
      </c>
      <c r="L47" s="21">
        <f t="shared" si="8"/>
        <v>0.61236000000000002</v>
      </c>
      <c r="M47" s="157">
        <f t="shared" si="9"/>
        <v>12.600000000000001</v>
      </c>
      <c r="N47" s="22"/>
      <c r="P47" s="37">
        <f t="shared" si="12"/>
        <v>5.2567200000000005</v>
      </c>
      <c r="Q47" s="37">
        <f t="shared" si="13"/>
        <v>2.9395799999999999</v>
      </c>
      <c r="R47" s="37">
        <f t="shared" si="14"/>
        <v>3.7913399999999999</v>
      </c>
      <c r="S47" s="37">
        <f t="shared" si="15"/>
        <v>0.61236000000000002</v>
      </c>
      <c r="T47" s="37">
        <f t="shared" si="10"/>
        <v>12.600000000000001</v>
      </c>
    </row>
    <row r="48" spans="1:20">
      <c r="A48" s="8" t="s">
        <v>90</v>
      </c>
      <c r="B48" s="202">
        <v>12.6</v>
      </c>
      <c r="C48" s="202">
        <v>12.6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5.2567200000000005</v>
      </c>
      <c r="J48" s="21">
        <f t="shared" si="6"/>
        <v>2.9395799999999999</v>
      </c>
      <c r="K48" s="21">
        <f t="shared" si="7"/>
        <v>3.7913399999999999</v>
      </c>
      <c r="L48" s="21">
        <f t="shared" si="8"/>
        <v>0.61236000000000002</v>
      </c>
      <c r="M48" s="157">
        <f t="shared" si="9"/>
        <v>12.600000000000001</v>
      </c>
      <c r="N48" s="22"/>
      <c r="P48" s="37">
        <f t="shared" si="12"/>
        <v>5.2567200000000005</v>
      </c>
      <c r="Q48" s="37">
        <f t="shared" si="13"/>
        <v>2.9395799999999999</v>
      </c>
      <c r="R48" s="37">
        <f t="shared" si="14"/>
        <v>3.7913399999999999</v>
      </c>
      <c r="S48" s="37">
        <f t="shared" si="15"/>
        <v>0.61236000000000002</v>
      </c>
      <c r="T48" s="37">
        <f t="shared" si="10"/>
        <v>12.600000000000001</v>
      </c>
    </row>
    <row r="49" spans="1:20">
      <c r="A49" s="8" t="s">
        <v>91</v>
      </c>
      <c r="B49" s="202">
        <v>12.6</v>
      </c>
      <c r="C49" s="202">
        <v>12.6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5.2567200000000005</v>
      </c>
      <c r="J49" s="21">
        <f t="shared" si="6"/>
        <v>2.9395799999999999</v>
      </c>
      <c r="K49" s="21">
        <f t="shared" si="7"/>
        <v>3.7913399999999999</v>
      </c>
      <c r="L49" s="21">
        <f t="shared" si="8"/>
        <v>0.61236000000000002</v>
      </c>
      <c r="M49" s="157">
        <f t="shared" si="9"/>
        <v>12.600000000000001</v>
      </c>
      <c r="N49" s="22"/>
      <c r="P49" s="37">
        <f t="shared" si="12"/>
        <v>5.2567200000000005</v>
      </c>
      <c r="Q49" s="37">
        <f t="shared" si="13"/>
        <v>2.9395799999999999</v>
      </c>
      <c r="R49" s="37">
        <f t="shared" si="14"/>
        <v>3.7913399999999999</v>
      </c>
      <c r="S49" s="37">
        <f t="shared" si="15"/>
        <v>0.61236000000000002</v>
      </c>
      <c r="T49" s="37">
        <f t="shared" si="10"/>
        <v>12.600000000000001</v>
      </c>
    </row>
    <row r="50" spans="1:20">
      <c r="A50" s="8" t="s">
        <v>92</v>
      </c>
      <c r="B50" s="202">
        <v>12.6</v>
      </c>
      <c r="C50" s="202">
        <v>12.6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5.2567200000000005</v>
      </c>
      <c r="J50" s="21">
        <f t="shared" si="6"/>
        <v>2.9395799999999999</v>
      </c>
      <c r="K50" s="21">
        <f t="shared" si="7"/>
        <v>3.7913399999999999</v>
      </c>
      <c r="L50" s="21">
        <f t="shared" si="8"/>
        <v>0.61236000000000002</v>
      </c>
      <c r="M50" s="157">
        <f t="shared" si="9"/>
        <v>12.600000000000001</v>
      </c>
      <c r="N50" s="22"/>
      <c r="P50" s="37">
        <f t="shared" si="12"/>
        <v>5.2567200000000005</v>
      </c>
      <c r="Q50" s="37">
        <f t="shared" si="13"/>
        <v>2.9395799999999999</v>
      </c>
      <c r="R50" s="37">
        <f t="shared" si="14"/>
        <v>3.7913399999999999</v>
      </c>
      <c r="S50" s="37">
        <f t="shared" si="15"/>
        <v>0.61236000000000002</v>
      </c>
      <c r="T50" s="37">
        <f t="shared" si="10"/>
        <v>12.600000000000001</v>
      </c>
    </row>
    <row r="51" spans="1:20">
      <c r="A51" s="8" t="s">
        <v>93</v>
      </c>
      <c r="B51" s="202">
        <v>12.6</v>
      </c>
      <c r="C51" s="202">
        <v>12.6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5.2567200000000005</v>
      </c>
      <c r="J51" s="21">
        <f t="shared" si="6"/>
        <v>2.9395799999999999</v>
      </c>
      <c r="K51" s="21">
        <f t="shared" si="7"/>
        <v>3.7913399999999999</v>
      </c>
      <c r="L51" s="21">
        <f t="shared" si="8"/>
        <v>0.61236000000000002</v>
      </c>
      <c r="M51" s="157">
        <f t="shared" si="9"/>
        <v>12.600000000000001</v>
      </c>
      <c r="N51" s="22"/>
      <c r="P51" s="37">
        <f t="shared" si="12"/>
        <v>5.2567200000000005</v>
      </c>
      <c r="Q51" s="37">
        <f t="shared" si="13"/>
        <v>2.9395799999999999</v>
      </c>
      <c r="R51" s="37">
        <f t="shared" si="14"/>
        <v>3.7913399999999999</v>
      </c>
      <c r="S51" s="37">
        <f t="shared" si="15"/>
        <v>0.61236000000000002</v>
      </c>
      <c r="T51" s="37">
        <f t="shared" si="10"/>
        <v>12.600000000000001</v>
      </c>
    </row>
    <row r="52" spans="1:20">
      <c r="A52" s="8" t="s">
        <v>94</v>
      </c>
      <c r="B52" s="202">
        <v>12.6</v>
      </c>
      <c r="C52" s="202">
        <v>12.6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5.2567200000000005</v>
      </c>
      <c r="J52" s="21">
        <f t="shared" si="6"/>
        <v>2.9395799999999999</v>
      </c>
      <c r="K52" s="21">
        <f t="shared" si="7"/>
        <v>3.7913399999999999</v>
      </c>
      <c r="L52" s="21">
        <f t="shared" si="8"/>
        <v>0.61236000000000002</v>
      </c>
      <c r="M52" s="157">
        <f t="shared" si="9"/>
        <v>12.600000000000001</v>
      </c>
      <c r="N52" s="22"/>
      <c r="P52" s="37">
        <f t="shared" si="12"/>
        <v>5.2567200000000005</v>
      </c>
      <c r="Q52" s="37">
        <f t="shared" si="13"/>
        <v>2.9395799999999999</v>
      </c>
      <c r="R52" s="37">
        <f t="shared" si="14"/>
        <v>3.7913399999999999</v>
      </c>
      <c r="S52" s="37">
        <f t="shared" si="15"/>
        <v>0.61236000000000002</v>
      </c>
      <c r="T52" s="37">
        <f t="shared" si="10"/>
        <v>12.600000000000001</v>
      </c>
    </row>
    <row r="53" spans="1:20">
      <c r="A53" s="8" t="s">
        <v>95</v>
      </c>
      <c r="B53" s="202">
        <v>12.6</v>
      </c>
      <c r="C53" s="202">
        <v>12.6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5.2567200000000005</v>
      </c>
      <c r="J53" s="21">
        <f t="shared" si="6"/>
        <v>2.9395799999999999</v>
      </c>
      <c r="K53" s="21">
        <f t="shared" si="7"/>
        <v>3.7913399999999999</v>
      </c>
      <c r="L53" s="21">
        <f t="shared" si="8"/>
        <v>0.61236000000000002</v>
      </c>
      <c r="M53" s="157">
        <f t="shared" si="9"/>
        <v>12.600000000000001</v>
      </c>
      <c r="N53" s="22"/>
      <c r="P53" s="37">
        <f t="shared" si="12"/>
        <v>5.2567200000000005</v>
      </c>
      <c r="Q53" s="37">
        <f t="shared" si="13"/>
        <v>2.9395799999999999</v>
      </c>
      <c r="R53" s="37">
        <f t="shared" si="14"/>
        <v>3.7913399999999999</v>
      </c>
      <c r="S53" s="37">
        <f t="shared" si="15"/>
        <v>0.61236000000000002</v>
      </c>
      <c r="T53" s="37">
        <f t="shared" si="10"/>
        <v>12.600000000000001</v>
      </c>
    </row>
    <row r="54" spans="1:20">
      <c r="A54" s="8" t="s">
        <v>96</v>
      </c>
      <c r="B54" s="202">
        <v>12.6</v>
      </c>
      <c r="C54" s="202">
        <v>12.6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5.2567200000000005</v>
      </c>
      <c r="J54" s="21">
        <f t="shared" si="6"/>
        <v>2.9395799999999999</v>
      </c>
      <c r="K54" s="21">
        <f t="shared" si="7"/>
        <v>3.7913399999999999</v>
      </c>
      <c r="L54" s="21">
        <f t="shared" si="8"/>
        <v>0.61236000000000002</v>
      </c>
      <c r="M54" s="157">
        <f t="shared" si="9"/>
        <v>12.600000000000001</v>
      </c>
      <c r="N54" s="22"/>
      <c r="P54" s="37">
        <f t="shared" si="12"/>
        <v>5.2567200000000005</v>
      </c>
      <c r="Q54" s="37">
        <f t="shared" si="13"/>
        <v>2.9395799999999999</v>
      </c>
      <c r="R54" s="37">
        <f t="shared" si="14"/>
        <v>3.7913399999999999</v>
      </c>
      <c r="S54" s="37">
        <f t="shared" si="15"/>
        <v>0.61236000000000002</v>
      </c>
      <c r="T54" s="37">
        <f t="shared" si="10"/>
        <v>12.600000000000001</v>
      </c>
    </row>
    <row r="55" spans="1:20">
      <c r="A55" s="8" t="s">
        <v>97</v>
      </c>
      <c r="B55" s="202">
        <v>12.6</v>
      </c>
      <c r="C55" s="202">
        <v>12.6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5.2567200000000005</v>
      </c>
      <c r="J55" s="21">
        <f t="shared" si="6"/>
        <v>2.9395799999999999</v>
      </c>
      <c r="K55" s="21">
        <f t="shared" si="7"/>
        <v>3.7913399999999999</v>
      </c>
      <c r="L55" s="21">
        <f t="shared" si="8"/>
        <v>0.61236000000000002</v>
      </c>
      <c r="M55" s="157">
        <f t="shared" si="9"/>
        <v>12.600000000000001</v>
      </c>
      <c r="N55" s="22"/>
      <c r="P55" s="37">
        <f t="shared" si="12"/>
        <v>5.2567200000000005</v>
      </c>
      <c r="Q55" s="37">
        <f t="shared" si="13"/>
        <v>2.9395799999999999</v>
      </c>
      <c r="R55" s="37">
        <f t="shared" si="14"/>
        <v>3.7913399999999999</v>
      </c>
      <c r="S55" s="37">
        <f t="shared" si="15"/>
        <v>0.61236000000000002</v>
      </c>
      <c r="T55" s="37">
        <f t="shared" si="10"/>
        <v>12.600000000000001</v>
      </c>
    </row>
    <row r="56" spans="1:20">
      <c r="A56" s="8" t="s">
        <v>98</v>
      </c>
      <c r="B56" s="202">
        <v>12.6</v>
      </c>
      <c r="C56" s="202">
        <v>12.6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5.2567200000000005</v>
      </c>
      <c r="J56" s="21">
        <f t="shared" si="6"/>
        <v>2.9395799999999999</v>
      </c>
      <c r="K56" s="21">
        <f t="shared" si="7"/>
        <v>3.7913399999999999</v>
      </c>
      <c r="L56" s="21">
        <f t="shared" si="8"/>
        <v>0.61236000000000002</v>
      </c>
      <c r="M56" s="157">
        <f t="shared" si="9"/>
        <v>12.600000000000001</v>
      </c>
      <c r="N56" s="22"/>
      <c r="P56" s="37">
        <f t="shared" si="12"/>
        <v>5.2567200000000005</v>
      </c>
      <c r="Q56" s="37">
        <f t="shared" si="13"/>
        <v>2.9395799999999999</v>
      </c>
      <c r="R56" s="37">
        <f t="shared" si="14"/>
        <v>3.7913399999999999</v>
      </c>
      <c r="S56" s="37">
        <f t="shared" si="15"/>
        <v>0.61236000000000002</v>
      </c>
      <c r="T56" s="37">
        <f t="shared" si="10"/>
        <v>12.600000000000001</v>
      </c>
    </row>
    <row r="57" spans="1:20">
      <c r="A57" s="8" t="s">
        <v>99</v>
      </c>
      <c r="B57" s="202">
        <v>12.6</v>
      </c>
      <c r="C57" s="202">
        <v>12.6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5.2567200000000005</v>
      </c>
      <c r="J57" s="21">
        <f t="shared" si="6"/>
        <v>2.9395799999999999</v>
      </c>
      <c r="K57" s="21">
        <f t="shared" si="7"/>
        <v>3.7913399999999999</v>
      </c>
      <c r="L57" s="21">
        <f t="shared" si="8"/>
        <v>0.61236000000000002</v>
      </c>
      <c r="M57" s="157">
        <f t="shared" si="9"/>
        <v>12.600000000000001</v>
      </c>
      <c r="N57" s="22"/>
      <c r="P57" s="37">
        <f t="shared" si="12"/>
        <v>5.2567200000000005</v>
      </c>
      <c r="Q57" s="37">
        <f t="shared" si="13"/>
        <v>2.9395799999999999</v>
      </c>
      <c r="R57" s="37">
        <f t="shared" si="14"/>
        <v>3.7913399999999999</v>
      </c>
      <c r="S57" s="37">
        <f t="shared" si="15"/>
        <v>0.61236000000000002</v>
      </c>
      <c r="T57" s="37">
        <f t="shared" si="10"/>
        <v>12.600000000000001</v>
      </c>
    </row>
    <row r="58" spans="1:20">
      <c r="A58" s="8" t="s">
        <v>100</v>
      </c>
      <c r="B58" s="202">
        <v>12.6</v>
      </c>
      <c r="C58" s="202">
        <v>12.6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5.2567200000000005</v>
      </c>
      <c r="J58" s="21">
        <f t="shared" si="6"/>
        <v>2.9395799999999999</v>
      </c>
      <c r="K58" s="21">
        <f t="shared" si="7"/>
        <v>3.7913399999999999</v>
      </c>
      <c r="L58" s="21">
        <f t="shared" si="8"/>
        <v>0.61236000000000002</v>
      </c>
      <c r="M58" s="157">
        <f t="shared" si="9"/>
        <v>12.600000000000001</v>
      </c>
      <c r="N58" s="22"/>
      <c r="P58" s="37">
        <f t="shared" si="12"/>
        <v>5.2567200000000005</v>
      </c>
      <c r="Q58" s="37">
        <f t="shared" si="13"/>
        <v>2.9395799999999999</v>
      </c>
      <c r="R58" s="37">
        <f t="shared" si="14"/>
        <v>3.7913399999999999</v>
      </c>
      <c r="S58" s="37">
        <f t="shared" si="15"/>
        <v>0.61236000000000002</v>
      </c>
      <c r="T58" s="37">
        <f t="shared" si="10"/>
        <v>12.600000000000001</v>
      </c>
    </row>
    <row r="59" spans="1:20">
      <c r="A59" s="8" t="s">
        <v>101</v>
      </c>
      <c r="B59" s="202">
        <v>12.6</v>
      </c>
      <c r="C59" s="202">
        <v>12.6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5.2567200000000005</v>
      </c>
      <c r="J59" s="21">
        <f t="shared" si="6"/>
        <v>2.9395799999999999</v>
      </c>
      <c r="K59" s="21">
        <f t="shared" si="7"/>
        <v>3.7913399999999999</v>
      </c>
      <c r="L59" s="21">
        <f t="shared" si="8"/>
        <v>0.61236000000000002</v>
      </c>
      <c r="M59" s="157">
        <f t="shared" si="9"/>
        <v>12.600000000000001</v>
      </c>
      <c r="N59" s="22"/>
      <c r="P59" s="37">
        <f t="shared" si="12"/>
        <v>5.2567200000000005</v>
      </c>
      <c r="Q59" s="37">
        <f t="shared" si="13"/>
        <v>2.9395799999999999</v>
      </c>
      <c r="R59" s="37">
        <f t="shared" si="14"/>
        <v>3.7913399999999999</v>
      </c>
      <c r="S59" s="37">
        <f t="shared" si="15"/>
        <v>0.61236000000000002</v>
      </c>
      <c r="T59" s="37">
        <f t="shared" si="10"/>
        <v>12.600000000000001</v>
      </c>
    </row>
    <row r="60" spans="1:20">
      <c r="A60" s="8" t="s">
        <v>102</v>
      </c>
      <c r="B60" s="202">
        <v>12.6</v>
      </c>
      <c r="C60" s="202">
        <v>12.6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5.2567200000000005</v>
      </c>
      <c r="J60" s="21">
        <f t="shared" si="6"/>
        <v>2.9395799999999999</v>
      </c>
      <c r="K60" s="21">
        <f t="shared" si="7"/>
        <v>3.7913399999999999</v>
      </c>
      <c r="L60" s="21">
        <f t="shared" si="8"/>
        <v>0.61236000000000002</v>
      </c>
      <c r="M60" s="157">
        <f t="shared" si="9"/>
        <v>12.600000000000001</v>
      </c>
      <c r="N60" s="22"/>
      <c r="P60" s="37">
        <f t="shared" si="12"/>
        <v>5.2567200000000005</v>
      </c>
      <c r="Q60" s="37">
        <f t="shared" si="13"/>
        <v>2.9395799999999999</v>
      </c>
      <c r="R60" s="37">
        <f t="shared" si="14"/>
        <v>3.7913399999999999</v>
      </c>
      <c r="S60" s="37">
        <f t="shared" si="15"/>
        <v>0.61236000000000002</v>
      </c>
      <c r="T60" s="37">
        <f t="shared" si="10"/>
        <v>12.600000000000001</v>
      </c>
    </row>
    <row r="61" spans="1:20">
      <c r="A61" s="8" t="s">
        <v>103</v>
      </c>
      <c r="B61" s="202">
        <v>12.6</v>
      </c>
      <c r="C61" s="202">
        <v>12.6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5.2567200000000005</v>
      </c>
      <c r="J61" s="21">
        <f t="shared" si="6"/>
        <v>2.9395799999999999</v>
      </c>
      <c r="K61" s="21">
        <f t="shared" si="7"/>
        <v>3.7913399999999999</v>
      </c>
      <c r="L61" s="21">
        <f t="shared" si="8"/>
        <v>0.61236000000000002</v>
      </c>
      <c r="M61" s="157">
        <f t="shared" si="9"/>
        <v>12.600000000000001</v>
      </c>
      <c r="N61" s="22"/>
      <c r="P61" s="37">
        <f t="shared" si="12"/>
        <v>5.2567200000000005</v>
      </c>
      <c r="Q61" s="37">
        <f t="shared" si="13"/>
        <v>2.9395799999999999</v>
      </c>
      <c r="R61" s="37">
        <f t="shared" si="14"/>
        <v>3.7913399999999999</v>
      </c>
      <c r="S61" s="37">
        <f t="shared" si="15"/>
        <v>0.61236000000000002</v>
      </c>
      <c r="T61" s="37">
        <f t="shared" si="10"/>
        <v>12.600000000000001</v>
      </c>
    </row>
    <row r="62" spans="1:20">
      <c r="A62" s="8" t="s">
        <v>104</v>
      </c>
      <c r="B62" s="202">
        <v>12.6</v>
      </c>
      <c r="C62" s="202">
        <v>12.6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5.2567200000000005</v>
      </c>
      <c r="J62" s="21">
        <f t="shared" si="6"/>
        <v>2.9395799999999999</v>
      </c>
      <c r="K62" s="21">
        <f t="shared" si="7"/>
        <v>3.7913399999999999</v>
      </c>
      <c r="L62" s="21">
        <f t="shared" si="8"/>
        <v>0.61236000000000002</v>
      </c>
      <c r="M62" s="157">
        <f t="shared" si="9"/>
        <v>12.600000000000001</v>
      </c>
      <c r="N62" s="22"/>
      <c r="P62" s="37">
        <f t="shared" si="12"/>
        <v>5.2567200000000005</v>
      </c>
      <c r="Q62" s="37">
        <f t="shared" si="13"/>
        <v>2.9395799999999999</v>
      </c>
      <c r="R62" s="37">
        <f t="shared" si="14"/>
        <v>3.7913399999999999</v>
      </c>
      <c r="S62" s="37">
        <f t="shared" si="15"/>
        <v>0.61236000000000002</v>
      </c>
      <c r="T62" s="37">
        <f t="shared" si="10"/>
        <v>12.600000000000001</v>
      </c>
    </row>
    <row r="63" spans="1:20">
      <c r="A63" s="8" t="s">
        <v>105</v>
      </c>
      <c r="B63" s="202">
        <v>12.6</v>
      </c>
      <c r="C63" s="202">
        <v>12.6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5.2567200000000005</v>
      </c>
      <c r="J63" s="21">
        <f t="shared" si="6"/>
        <v>2.9395799999999999</v>
      </c>
      <c r="K63" s="21">
        <f t="shared" si="7"/>
        <v>3.7913399999999999</v>
      </c>
      <c r="L63" s="21">
        <f t="shared" si="8"/>
        <v>0.61236000000000002</v>
      </c>
      <c r="M63" s="157">
        <f t="shared" si="9"/>
        <v>12.600000000000001</v>
      </c>
      <c r="N63" s="22"/>
      <c r="P63" s="37">
        <f t="shared" si="12"/>
        <v>5.2567200000000005</v>
      </c>
      <c r="Q63" s="37">
        <f t="shared" si="13"/>
        <v>2.9395799999999999</v>
      </c>
      <c r="R63" s="37">
        <f t="shared" si="14"/>
        <v>3.7913399999999999</v>
      </c>
      <c r="S63" s="37">
        <f t="shared" si="15"/>
        <v>0.61236000000000002</v>
      </c>
      <c r="T63" s="37">
        <f t="shared" si="10"/>
        <v>12.600000000000001</v>
      </c>
    </row>
    <row r="64" spans="1:20">
      <c r="A64" s="8" t="s">
        <v>106</v>
      </c>
      <c r="B64" s="202">
        <v>12.6</v>
      </c>
      <c r="C64" s="202">
        <v>12.6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5.2567200000000005</v>
      </c>
      <c r="J64" s="21">
        <f t="shared" si="6"/>
        <v>2.9395799999999999</v>
      </c>
      <c r="K64" s="21">
        <f t="shared" si="7"/>
        <v>3.7913399999999999</v>
      </c>
      <c r="L64" s="21">
        <f t="shared" si="8"/>
        <v>0.61236000000000002</v>
      </c>
      <c r="M64" s="157">
        <f t="shared" si="9"/>
        <v>12.600000000000001</v>
      </c>
      <c r="N64" s="22"/>
      <c r="P64" s="37">
        <f t="shared" si="12"/>
        <v>5.2567200000000005</v>
      </c>
      <c r="Q64" s="37">
        <f t="shared" si="13"/>
        <v>2.9395799999999999</v>
      </c>
      <c r="R64" s="37">
        <f t="shared" si="14"/>
        <v>3.7913399999999999</v>
      </c>
      <c r="S64" s="37">
        <f t="shared" si="15"/>
        <v>0.61236000000000002</v>
      </c>
      <c r="T64" s="37">
        <f t="shared" si="10"/>
        <v>12.600000000000001</v>
      </c>
    </row>
    <row r="65" spans="1:20">
      <c r="A65" s="8" t="s">
        <v>107</v>
      </c>
      <c r="B65" s="202">
        <v>12.6</v>
      </c>
      <c r="C65" s="202">
        <v>12.6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5.2567200000000005</v>
      </c>
      <c r="J65" s="21">
        <f t="shared" si="6"/>
        <v>2.9395799999999999</v>
      </c>
      <c r="K65" s="21">
        <f t="shared" si="7"/>
        <v>3.7913399999999999</v>
      </c>
      <c r="L65" s="21">
        <f t="shared" si="8"/>
        <v>0.61236000000000002</v>
      </c>
      <c r="M65" s="157">
        <f t="shared" si="9"/>
        <v>12.600000000000001</v>
      </c>
      <c r="N65" s="22"/>
      <c r="P65" s="37">
        <f t="shared" si="12"/>
        <v>5.2567200000000005</v>
      </c>
      <c r="Q65" s="37">
        <f t="shared" si="13"/>
        <v>2.9395799999999999</v>
      </c>
      <c r="R65" s="37">
        <f t="shared" si="14"/>
        <v>3.7913399999999999</v>
      </c>
      <c r="S65" s="37">
        <f t="shared" si="15"/>
        <v>0.61236000000000002</v>
      </c>
      <c r="T65" s="37">
        <f t="shared" si="10"/>
        <v>12.600000000000001</v>
      </c>
    </row>
    <row r="66" spans="1:20">
      <c r="A66" s="8" t="s">
        <v>108</v>
      </c>
      <c r="B66" s="202">
        <v>12.6</v>
      </c>
      <c r="C66" s="202">
        <v>12.6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5.2567200000000005</v>
      </c>
      <c r="J66" s="21">
        <f t="shared" si="6"/>
        <v>2.9395799999999999</v>
      </c>
      <c r="K66" s="21">
        <f t="shared" si="7"/>
        <v>3.7913399999999999</v>
      </c>
      <c r="L66" s="21">
        <f t="shared" si="8"/>
        <v>0.61236000000000002</v>
      </c>
      <c r="M66" s="157">
        <f t="shared" si="9"/>
        <v>12.600000000000001</v>
      </c>
      <c r="N66" s="22"/>
      <c r="P66" s="37">
        <f t="shared" si="12"/>
        <v>5.2567200000000005</v>
      </c>
      <c r="Q66" s="37">
        <f t="shared" si="13"/>
        <v>2.9395799999999999</v>
      </c>
      <c r="R66" s="37">
        <f t="shared" si="14"/>
        <v>3.7913399999999999</v>
      </c>
      <c r="S66" s="37">
        <f t="shared" si="15"/>
        <v>0.61236000000000002</v>
      </c>
      <c r="T66" s="37">
        <f t="shared" si="10"/>
        <v>12.600000000000001</v>
      </c>
    </row>
    <row r="67" spans="1:20">
      <c r="A67" s="8" t="s">
        <v>109</v>
      </c>
      <c r="B67" s="202">
        <v>12.6</v>
      </c>
      <c r="C67" s="202">
        <v>12.6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5.2567200000000005</v>
      </c>
      <c r="J67" s="21">
        <f t="shared" si="6"/>
        <v>2.9395799999999999</v>
      </c>
      <c r="K67" s="21">
        <f t="shared" si="7"/>
        <v>3.7913399999999999</v>
      </c>
      <c r="L67" s="21">
        <f t="shared" si="8"/>
        <v>0.61236000000000002</v>
      </c>
      <c r="M67" s="157">
        <f t="shared" si="9"/>
        <v>12.600000000000001</v>
      </c>
      <c r="N67" s="22"/>
      <c r="P67" s="37">
        <f t="shared" ref="P67:P98" si="17">I67</f>
        <v>5.2567200000000005</v>
      </c>
      <c r="Q67" s="37">
        <f t="shared" ref="Q67:Q98" si="18">J67</f>
        <v>2.9395799999999999</v>
      </c>
      <c r="R67" s="37">
        <f t="shared" ref="R67:R98" si="19">K67</f>
        <v>3.7913399999999999</v>
      </c>
      <c r="S67" s="37">
        <f t="shared" ref="S67:S98" si="20">L67</f>
        <v>0.61236000000000002</v>
      </c>
      <c r="T67" s="37">
        <f t="shared" si="10"/>
        <v>12.600000000000001</v>
      </c>
    </row>
    <row r="68" spans="1:20">
      <c r="A68" s="8" t="s">
        <v>110</v>
      </c>
      <c r="B68" s="202">
        <v>12.6</v>
      </c>
      <c r="C68" s="202">
        <v>12.6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5.2567200000000005</v>
      </c>
      <c r="J68" s="21">
        <f t="shared" ref="J68:J98" si="22">C68*E68/100</f>
        <v>2.9395799999999999</v>
      </c>
      <c r="K68" s="21">
        <f t="shared" ref="K68:K98" si="23">C68*F68/100</f>
        <v>3.7913399999999999</v>
      </c>
      <c r="L68" s="21">
        <f t="shared" ref="L68:L98" si="24">C68*G68/100</f>
        <v>0.61236000000000002</v>
      </c>
      <c r="M68" s="157">
        <f t="shared" ref="M68:M98" si="25">SUM(I68:L68)</f>
        <v>12.600000000000001</v>
      </c>
      <c r="N68" s="22"/>
      <c r="P68" s="37">
        <f t="shared" si="17"/>
        <v>5.2567200000000005</v>
      </c>
      <c r="Q68" s="37">
        <f t="shared" si="18"/>
        <v>2.9395799999999999</v>
      </c>
      <c r="R68" s="37">
        <f t="shared" si="19"/>
        <v>3.7913399999999999</v>
      </c>
      <c r="S68" s="37">
        <f t="shared" si="20"/>
        <v>0.61236000000000002</v>
      </c>
      <c r="T68" s="37">
        <f t="shared" ref="T68:T99" si="26">SUM(P68:S68)</f>
        <v>12.600000000000001</v>
      </c>
    </row>
    <row r="69" spans="1:20">
      <c r="A69" s="8" t="s">
        <v>111</v>
      </c>
      <c r="B69" s="202">
        <v>12.6</v>
      </c>
      <c r="C69" s="202">
        <v>12.6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5.2567200000000005</v>
      </c>
      <c r="J69" s="21">
        <f t="shared" si="22"/>
        <v>2.9395799999999999</v>
      </c>
      <c r="K69" s="21">
        <f t="shared" si="23"/>
        <v>3.7913399999999999</v>
      </c>
      <c r="L69" s="21">
        <f t="shared" si="24"/>
        <v>0.61236000000000002</v>
      </c>
      <c r="M69" s="157">
        <f t="shared" si="25"/>
        <v>12.600000000000001</v>
      </c>
      <c r="N69" s="22"/>
      <c r="P69" s="37">
        <f t="shared" si="17"/>
        <v>5.2567200000000005</v>
      </c>
      <c r="Q69" s="37">
        <f t="shared" si="18"/>
        <v>2.9395799999999999</v>
      </c>
      <c r="R69" s="37">
        <f t="shared" si="19"/>
        <v>3.7913399999999999</v>
      </c>
      <c r="S69" s="37">
        <f t="shared" si="20"/>
        <v>0.61236000000000002</v>
      </c>
      <c r="T69" s="37">
        <f t="shared" si="26"/>
        <v>12.600000000000001</v>
      </c>
    </row>
    <row r="70" spans="1:20">
      <c r="A70" s="8" t="s">
        <v>112</v>
      </c>
      <c r="B70" s="202">
        <v>12.6</v>
      </c>
      <c r="C70" s="202">
        <v>12.6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5.2567200000000005</v>
      </c>
      <c r="J70" s="21">
        <f t="shared" si="22"/>
        <v>2.9395799999999999</v>
      </c>
      <c r="K70" s="21">
        <f t="shared" si="23"/>
        <v>3.7913399999999999</v>
      </c>
      <c r="L70" s="21">
        <f t="shared" si="24"/>
        <v>0.61236000000000002</v>
      </c>
      <c r="M70" s="157">
        <f t="shared" si="25"/>
        <v>12.600000000000001</v>
      </c>
      <c r="N70" s="22"/>
      <c r="P70" s="37">
        <f t="shared" si="17"/>
        <v>5.2567200000000005</v>
      </c>
      <c r="Q70" s="37">
        <f t="shared" si="18"/>
        <v>2.9395799999999999</v>
      </c>
      <c r="R70" s="37">
        <f t="shared" si="19"/>
        <v>3.7913399999999999</v>
      </c>
      <c r="S70" s="37">
        <f t="shared" si="20"/>
        <v>0.61236000000000002</v>
      </c>
      <c r="T70" s="37">
        <f t="shared" si="26"/>
        <v>12.600000000000001</v>
      </c>
    </row>
    <row r="71" spans="1:20">
      <c r="A71" s="8" t="s">
        <v>113</v>
      </c>
      <c r="B71" s="202">
        <v>12.6</v>
      </c>
      <c r="C71" s="202">
        <v>12.6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5.2567200000000005</v>
      </c>
      <c r="J71" s="21">
        <f t="shared" si="22"/>
        <v>2.9395799999999999</v>
      </c>
      <c r="K71" s="21">
        <f t="shared" si="23"/>
        <v>3.7913399999999999</v>
      </c>
      <c r="L71" s="21">
        <f t="shared" si="24"/>
        <v>0.61236000000000002</v>
      </c>
      <c r="M71" s="157">
        <f t="shared" si="25"/>
        <v>12.600000000000001</v>
      </c>
      <c r="N71" s="22"/>
      <c r="P71" s="37">
        <f t="shared" si="17"/>
        <v>5.2567200000000005</v>
      </c>
      <c r="Q71" s="37">
        <f t="shared" si="18"/>
        <v>2.9395799999999999</v>
      </c>
      <c r="R71" s="37">
        <f t="shared" si="19"/>
        <v>3.7913399999999999</v>
      </c>
      <c r="S71" s="37">
        <f t="shared" si="20"/>
        <v>0.61236000000000002</v>
      </c>
      <c r="T71" s="37">
        <f t="shared" si="26"/>
        <v>12.600000000000001</v>
      </c>
    </row>
    <row r="72" spans="1:20">
      <c r="A72" s="8" t="s">
        <v>114</v>
      </c>
      <c r="B72" s="202">
        <v>12.6</v>
      </c>
      <c r="C72" s="202">
        <v>12.6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5.2567200000000005</v>
      </c>
      <c r="J72" s="21">
        <f t="shared" si="22"/>
        <v>2.9395799999999999</v>
      </c>
      <c r="K72" s="21">
        <f t="shared" si="23"/>
        <v>3.7913399999999999</v>
      </c>
      <c r="L72" s="21">
        <f t="shared" si="24"/>
        <v>0.61236000000000002</v>
      </c>
      <c r="M72" s="157">
        <f t="shared" si="25"/>
        <v>12.600000000000001</v>
      </c>
      <c r="N72" s="22"/>
      <c r="P72" s="37">
        <f t="shared" si="17"/>
        <v>5.2567200000000005</v>
      </c>
      <c r="Q72" s="37">
        <f t="shared" si="18"/>
        <v>2.9395799999999999</v>
      </c>
      <c r="R72" s="37">
        <f t="shared" si="19"/>
        <v>3.7913399999999999</v>
      </c>
      <c r="S72" s="37">
        <f t="shared" si="20"/>
        <v>0.61236000000000002</v>
      </c>
      <c r="T72" s="37">
        <f t="shared" si="26"/>
        <v>12.600000000000001</v>
      </c>
    </row>
    <row r="73" spans="1:20">
      <c r="A73" s="8" t="s">
        <v>115</v>
      </c>
      <c r="B73" s="202">
        <v>12.6</v>
      </c>
      <c r="C73" s="202">
        <v>12.6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5.2567200000000005</v>
      </c>
      <c r="J73" s="21">
        <f t="shared" si="22"/>
        <v>2.9395799999999999</v>
      </c>
      <c r="K73" s="21">
        <f t="shared" si="23"/>
        <v>3.7913399999999999</v>
      </c>
      <c r="L73" s="21">
        <f t="shared" si="24"/>
        <v>0.61236000000000002</v>
      </c>
      <c r="M73" s="157">
        <f t="shared" si="25"/>
        <v>12.600000000000001</v>
      </c>
      <c r="N73" s="22"/>
      <c r="P73" s="37">
        <f t="shared" si="17"/>
        <v>5.2567200000000005</v>
      </c>
      <c r="Q73" s="37">
        <f t="shared" si="18"/>
        <v>2.9395799999999999</v>
      </c>
      <c r="R73" s="37">
        <f t="shared" si="19"/>
        <v>3.7913399999999999</v>
      </c>
      <c r="S73" s="37">
        <f t="shared" si="20"/>
        <v>0.61236000000000002</v>
      </c>
      <c r="T73" s="37">
        <f t="shared" si="26"/>
        <v>12.600000000000001</v>
      </c>
    </row>
    <row r="74" spans="1:20">
      <c r="A74" s="8" t="s">
        <v>116</v>
      </c>
      <c r="B74" s="202">
        <v>12.6</v>
      </c>
      <c r="C74" s="202">
        <v>12.6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5.2567200000000005</v>
      </c>
      <c r="J74" s="21">
        <f t="shared" si="22"/>
        <v>2.9395799999999999</v>
      </c>
      <c r="K74" s="21">
        <f t="shared" si="23"/>
        <v>3.7913399999999999</v>
      </c>
      <c r="L74" s="21">
        <f t="shared" si="24"/>
        <v>0.61236000000000002</v>
      </c>
      <c r="M74" s="157">
        <f t="shared" si="25"/>
        <v>12.600000000000001</v>
      </c>
      <c r="N74" s="22"/>
      <c r="P74" s="37">
        <f t="shared" si="17"/>
        <v>5.2567200000000005</v>
      </c>
      <c r="Q74" s="37">
        <f t="shared" si="18"/>
        <v>2.9395799999999999</v>
      </c>
      <c r="R74" s="37">
        <f t="shared" si="19"/>
        <v>3.7913399999999999</v>
      </c>
      <c r="S74" s="37">
        <f t="shared" si="20"/>
        <v>0.61236000000000002</v>
      </c>
      <c r="T74" s="37">
        <f t="shared" si="26"/>
        <v>12.600000000000001</v>
      </c>
    </row>
    <row r="75" spans="1:20">
      <c r="A75" s="8" t="s">
        <v>117</v>
      </c>
      <c r="B75" s="202">
        <v>12.6</v>
      </c>
      <c r="C75" s="202">
        <v>12.6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5.2567200000000005</v>
      </c>
      <c r="J75" s="21">
        <f t="shared" si="22"/>
        <v>2.9395799999999999</v>
      </c>
      <c r="K75" s="21">
        <f t="shared" si="23"/>
        <v>3.7913399999999999</v>
      </c>
      <c r="L75" s="21">
        <f t="shared" si="24"/>
        <v>0.61236000000000002</v>
      </c>
      <c r="M75" s="157">
        <f t="shared" si="25"/>
        <v>12.600000000000001</v>
      </c>
      <c r="N75" s="22"/>
      <c r="P75" s="37">
        <f t="shared" si="17"/>
        <v>5.2567200000000005</v>
      </c>
      <c r="Q75" s="37">
        <f t="shared" si="18"/>
        <v>2.9395799999999999</v>
      </c>
      <c r="R75" s="37">
        <f t="shared" si="19"/>
        <v>3.7913399999999999</v>
      </c>
      <c r="S75" s="37">
        <f t="shared" si="20"/>
        <v>0.61236000000000002</v>
      </c>
      <c r="T75" s="37">
        <f t="shared" si="26"/>
        <v>12.600000000000001</v>
      </c>
    </row>
    <row r="76" spans="1:20">
      <c r="A76" s="8" t="s">
        <v>118</v>
      </c>
      <c r="B76" s="202">
        <v>12.6</v>
      </c>
      <c r="C76" s="202">
        <v>12.6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5.2567200000000005</v>
      </c>
      <c r="J76" s="21">
        <f t="shared" si="22"/>
        <v>2.9395799999999999</v>
      </c>
      <c r="K76" s="21">
        <f t="shared" si="23"/>
        <v>3.7913399999999999</v>
      </c>
      <c r="L76" s="21">
        <f t="shared" si="24"/>
        <v>0.61236000000000002</v>
      </c>
      <c r="M76" s="157">
        <f t="shared" si="25"/>
        <v>12.600000000000001</v>
      </c>
      <c r="N76" s="22"/>
      <c r="P76" s="37">
        <f t="shared" si="17"/>
        <v>5.2567200000000005</v>
      </c>
      <c r="Q76" s="37">
        <f t="shared" si="18"/>
        <v>2.9395799999999999</v>
      </c>
      <c r="R76" s="37">
        <f t="shared" si="19"/>
        <v>3.7913399999999999</v>
      </c>
      <c r="S76" s="37">
        <f t="shared" si="20"/>
        <v>0.61236000000000002</v>
      </c>
      <c r="T76" s="37">
        <f t="shared" si="26"/>
        <v>12.600000000000001</v>
      </c>
    </row>
    <row r="77" spans="1:20">
      <c r="A77" s="8" t="s">
        <v>119</v>
      </c>
      <c r="B77" s="202">
        <v>12.6</v>
      </c>
      <c r="C77" s="202">
        <v>12.6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5.2567200000000005</v>
      </c>
      <c r="J77" s="21">
        <f t="shared" si="22"/>
        <v>2.9395799999999999</v>
      </c>
      <c r="K77" s="21">
        <f t="shared" si="23"/>
        <v>3.7913399999999999</v>
      </c>
      <c r="L77" s="21">
        <f t="shared" si="24"/>
        <v>0.61236000000000002</v>
      </c>
      <c r="M77" s="157">
        <f t="shared" si="25"/>
        <v>12.600000000000001</v>
      </c>
      <c r="N77" s="22"/>
      <c r="P77" s="37">
        <f t="shared" si="17"/>
        <v>5.2567200000000005</v>
      </c>
      <c r="Q77" s="37">
        <f t="shared" si="18"/>
        <v>2.9395799999999999</v>
      </c>
      <c r="R77" s="37">
        <f t="shared" si="19"/>
        <v>3.7913399999999999</v>
      </c>
      <c r="S77" s="37">
        <f t="shared" si="20"/>
        <v>0.61236000000000002</v>
      </c>
      <c r="T77" s="37">
        <f t="shared" si="26"/>
        <v>12.600000000000001</v>
      </c>
    </row>
    <row r="78" spans="1:20">
      <c r="A78" s="8" t="s">
        <v>120</v>
      </c>
      <c r="B78" s="202">
        <v>12.6</v>
      </c>
      <c r="C78" s="202">
        <v>12.6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5.2567200000000005</v>
      </c>
      <c r="J78" s="21">
        <f t="shared" si="22"/>
        <v>2.9395799999999999</v>
      </c>
      <c r="K78" s="21">
        <f t="shared" si="23"/>
        <v>3.7913399999999999</v>
      </c>
      <c r="L78" s="21">
        <f t="shared" si="24"/>
        <v>0.61236000000000002</v>
      </c>
      <c r="M78" s="157">
        <f t="shared" si="25"/>
        <v>12.600000000000001</v>
      </c>
      <c r="N78" s="22"/>
      <c r="P78" s="37">
        <f t="shared" si="17"/>
        <v>5.2567200000000005</v>
      </c>
      <c r="Q78" s="37">
        <f t="shared" si="18"/>
        <v>2.9395799999999999</v>
      </c>
      <c r="R78" s="37">
        <f t="shared" si="19"/>
        <v>3.7913399999999999</v>
      </c>
      <c r="S78" s="37">
        <f t="shared" si="20"/>
        <v>0.61236000000000002</v>
      </c>
      <c r="T78" s="37">
        <f t="shared" si="26"/>
        <v>12.600000000000001</v>
      </c>
    </row>
    <row r="79" spans="1:20">
      <c r="A79" s="8" t="s">
        <v>121</v>
      </c>
      <c r="B79" s="202">
        <v>12.6</v>
      </c>
      <c r="C79" s="202">
        <v>12.6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5.2567200000000005</v>
      </c>
      <c r="J79" s="21">
        <f t="shared" si="22"/>
        <v>2.9395799999999999</v>
      </c>
      <c r="K79" s="21">
        <f t="shared" si="23"/>
        <v>3.7913399999999999</v>
      </c>
      <c r="L79" s="21">
        <f t="shared" si="24"/>
        <v>0.61236000000000002</v>
      </c>
      <c r="M79" s="157">
        <f t="shared" si="25"/>
        <v>12.600000000000001</v>
      </c>
      <c r="N79" s="22"/>
      <c r="P79" s="37">
        <f t="shared" si="17"/>
        <v>5.2567200000000005</v>
      </c>
      <c r="Q79" s="37">
        <f t="shared" si="18"/>
        <v>2.9395799999999999</v>
      </c>
      <c r="R79" s="37">
        <f t="shared" si="19"/>
        <v>3.7913399999999999</v>
      </c>
      <c r="S79" s="37">
        <f t="shared" si="20"/>
        <v>0.61236000000000002</v>
      </c>
      <c r="T79" s="37">
        <f t="shared" si="26"/>
        <v>12.600000000000001</v>
      </c>
    </row>
    <row r="80" spans="1:20">
      <c r="A80" s="8" t="s">
        <v>122</v>
      </c>
      <c r="B80" s="202">
        <v>12.6</v>
      </c>
      <c r="C80" s="202">
        <v>12.6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5.2567200000000005</v>
      </c>
      <c r="J80" s="21">
        <f t="shared" si="22"/>
        <v>2.9395799999999999</v>
      </c>
      <c r="K80" s="21">
        <f t="shared" si="23"/>
        <v>3.7913399999999999</v>
      </c>
      <c r="L80" s="21">
        <f t="shared" si="24"/>
        <v>0.61236000000000002</v>
      </c>
      <c r="M80" s="157">
        <f t="shared" si="25"/>
        <v>12.600000000000001</v>
      </c>
      <c r="N80" s="22"/>
      <c r="P80" s="37">
        <f t="shared" si="17"/>
        <v>5.2567200000000005</v>
      </c>
      <c r="Q80" s="37">
        <f t="shared" si="18"/>
        <v>2.9395799999999999</v>
      </c>
      <c r="R80" s="37">
        <f t="shared" si="19"/>
        <v>3.7913399999999999</v>
      </c>
      <c r="S80" s="37">
        <f t="shared" si="20"/>
        <v>0.61236000000000002</v>
      </c>
      <c r="T80" s="37">
        <f t="shared" si="26"/>
        <v>12.600000000000001</v>
      </c>
    </row>
    <row r="81" spans="1:20">
      <c r="A81" s="8" t="s">
        <v>123</v>
      </c>
      <c r="B81" s="202">
        <v>12.6</v>
      </c>
      <c r="C81" s="202">
        <v>12.6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5.2567200000000005</v>
      </c>
      <c r="J81" s="21">
        <f t="shared" si="22"/>
        <v>2.9395799999999999</v>
      </c>
      <c r="K81" s="21">
        <f t="shared" si="23"/>
        <v>3.7913399999999999</v>
      </c>
      <c r="L81" s="21">
        <f t="shared" si="24"/>
        <v>0.61236000000000002</v>
      </c>
      <c r="M81" s="157">
        <f t="shared" si="25"/>
        <v>12.600000000000001</v>
      </c>
      <c r="N81" s="22"/>
      <c r="P81" s="37">
        <f t="shared" si="17"/>
        <v>5.2567200000000005</v>
      </c>
      <c r="Q81" s="37">
        <f t="shared" si="18"/>
        <v>2.9395799999999999</v>
      </c>
      <c r="R81" s="37">
        <f t="shared" si="19"/>
        <v>3.7913399999999999</v>
      </c>
      <c r="S81" s="37">
        <f t="shared" si="20"/>
        <v>0.61236000000000002</v>
      </c>
      <c r="T81" s="37">
        <f t="shared" si="26"/>
        <v>12.600000000000001</v>
      </c>
    </row>
    <row r="82" spans="1:20">
      <c r="A82" s="8" t="s">
        <v>124</v>
      </c>
      <c r="B82" s="202">
        <v>12.6</v>
      </c>
      <c r="C82" s="202">
        <v>12.6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5.2567200000000005</v>
      </c>
      <c r="J82" s="21">
        <f t="shared" si="22"/>
        <v>2.9395799999999999</v>
      </c>
      <c r="K82" s="21">
        <f t="shared" si="23"/>
        <v>3.7913399999999999</v>
      </c>
      <c r="L82" s="21">
        <f t="shared" si="24"/>
        <v>0.61236000000000002</v>
      </c>
      <c r="M82" s="157">
        <f t="shared" si="25"/>
        <v>12.600000000000001</v>
      </c>
      <c r="N82" s="22"/>
      <c r="P82" s="37">
        <f t="shared" si="17"/>
        <v>5.2567200000000005</v>
      </c>
      <c r="Q82" s="37">
        <f t="shared" si="18"/>
        <v>2.9395799999999999</v>
      </c>
      <c r="R82" s="37">
        <f t="shared" si="19"/>
        <v>3.7913399999999999</v>
      </c>
      <c r="S82" s="37">
        <f t="shared" si="20"/>
        <v>0.61236000000000002</v>
      </c>
      <c r="T82" s="37">
        <f t="shared" si="26"/>
        <v>12.600000000000001</v>
      </c>
    </row>
    <row r="83" spans="1:20">
      <c r="A83" s="8" t="s">
        <v>125</v>
      </c>
      <c r="B83" s="202">
        <v>12.6</v>
      </c>
      <c r="C83" s="202">
        <v>12.6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5.2567200000000005</v>
      </c>
      <c r="J83" s="21">
        <f t="shared" si="22"/>
        <v>2.9395799999999999</v>
      </c>
      <c r="K83" s="21">
        <f t="shared" si="23"/>
        <v>3.7913399999999999</v>
      </c>
      <c r="L83" s="21">
        <f t="shared" si="24"/>
        <v>0.61236000000000002</v>
      </c>
      <c r="M83" s="157">
        <f t="shared" si="25"/>
        <v>12.600000000000001</v>
      </c>
      <c r="N83" s="22"/>
      <c r="P83" s="37">
        <f t="shared" si="17"/>
        <v>5.2567200000000005</v>
      </c>
      <c r="Q83" s="37">
        <f t="shared" si="18"/>
        <v>2.9395799999999999</v>
      </c>
      <c r="R83" s="37">
        <f t="shared" si="19"/>
        <v>3.7913399999999999</v>
      </c>
      <c r="S83" s="37">
        <f t="shared" si="20"/>
        <v>0.61236000000000002</v>
      </c>
      <c r="T83" s="37">
        <f t="shared" si="26"/>
        <v>12.600000000000001</v>
      </c>
    </row>
    <row r="84" spans="1:20">
      <c r="A84" s="8" t="s">
        <v>126</v>
      </c>
      <c r="B84" s="202">
        <v>12.6</v>
      </c>
      <c r="C84" s="202">
        <v>12.6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5.2567200000000005</v>
      </c>
      <c r="J84" s="21">
        <f t="shared" si="22"/>
        <v>2.9395799999999999</v>
      </c>
      <c r="K84" s="21">
        <f t="shared" si="23"/>
        <v>3.7913399999999999</v>
      </c>
      <c r="L84" s="21">
        <f t="shared" si="24"/>
        <v>0.61236000000000002</v>
      </c>
      <c r="M84" s="157">
        <f t="shared" si="25"/>
        <v>12.600000000000001</v>
      </c>
      <c r="N84" s="22"/>
      <c r="P84" s="37">
        <f t="shared" si="17"/>
        <v>5.2567200000000005</v>
      </c>
      <c r="Q84" s="37">
        <f t="shared" si="18"/>
        <v>2.9395799999999999</v>
      </c>
      <c r="R84" s="37">
        <f t="shared" si="19"/>
        <v>3.7913399999999999</v>
      </c>
      <c r="S84" s="37">
        <f t="shared" si="20"/>
        <v>0.61236000000000002</v>
      </c>
      <c r="T84" s="37">
        <f t="shared" si="26"/>
        <v>12.600000000000001</v>
      </c>
    </row>
    <row r="85" spans="1:20">
      <c r="A85" s="8" t="s">
        <v>127</v>
      </c>
      <c r="B85" s="202">
        <v>12.6</v>
      </c>
      <c r="C85" s="202">
        <v>12.6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5.2567200000000005</v>
      </c>
      <c r="J85" s="21">
        <f t="shared" si="22"/>
        <v>2.9395799999999999</v>
      </c>
      <c r="K85" s="21">
        <f t="shared" si="23"/>
        <v>3.7913399999999999</v>
      </c>
      <c r="L85" s="21">
        <f t="shared" si="24"/>
        <v>0.61236000000000002</v>
      </c>
      <c r="M85" s="157">
        <f t="shared" si="25"/>
        <v>12.600000000000001</v>
      </c>
      <c r="N85" s="22"/>
      <c r="P85" s="37">
        <f t="shared" si="17"/>
        <v>5.2567200000000005</v>
      </c>
      <c r="Q85" s="37">
        <f t="shared" si="18"/>
        <v>2.9395799999999999</v>
      </c>
      <c r="R85" s="37">
        <f t="shared" si="19"/>
        <v>3.7913399999999999</v>
      </c>
      <c r="S85" s="37">
        <f t="shared" si="20"/>
        <v>0.61236000000000002</v>
      </c>
      <c r="T85" s="37">
        <f t="shared" si="26"/>
        <v>12.600000000000001</v>
      </c>
    </row>
    <row r="86" spans="1:20">
      <c r="A86" s="8" t="s">
        <v>128</v>
      </c>
      <c r="B86" s="202">
        <v>12.6</v>
      </c>
      <c r="C86" s="202">
        <v>12.6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5.2567200000000005</v>
      </c>
      <c r="J86" s="21">
        <f t="shared" si="22"/>
        <v>2.9395799999999999</v>
      </c>
      <c r="K86" s="21">
        <f t="shared" si="23"/>
        <v>3.7913399999999999</v>
      </c>
      <c r="L86" s="21">
        <f t="shared" si="24"/>
        <v>0.61236000000000002</v>
      </c>
      <c r="M86" s="157">
        <f t="shared" si="25"/>
        <v>12.600000000000001</v>
      </c>
      <c r="N86" s="22"/>
      <c r="P86" s="37">
        <f t="shared" si="17"/>
        <v>5.2567200000000005</v>
      </c>
      <c r="Q86" s="37">
        <f t="shared" si="18"/>
        <v>2.9395799999999999</v>
      </c>
      <c r="R86" s="37">
        <f t="shared" si="19"/>
        <v>3.7913399999999999</v>
      </c>
      <c r="S86" s="37">
        <f t="shared" si="20"/>
        <v>0.61236000000000002</v>
      </c>
      <c r="T86" s="37">
        <f t="shared" si="26"/>
        <v>12.600000000000001</v>
      </c>
    </row>
    <row r="87" spans="1:20">
      <c r="A87" s="8" t="s">
        <v>129</v>
      </c>
      <c r="B87" s="202">
        <v>12.6</v>
      </c>
      <c r="C87" s="202">
        <v>12.6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5.2567200000000005</v>
      </c>
      <c r="J87" s="21">
        <f t="shared" si="22"/>
        <v>2.9395799999999999</v>
      </c>
      <c r="K87" s="21">
        <f t="shared" si="23"/>
        <v>3.7913399999999999</v>
      </c>
      <c r="L87" s="21">
        <f t="shared" si="24"/>
        <v>0.61236000000000002</v>
      </c>
      <c r="M87" s="157">
        <f t="shared" si="25"/>
        <v>12.600000000000001</v>
      </c>
      <c r="N87" s="22"/>
      <c r="P87" s="37">
        <f t="shared" si="17"/>
        <v>5.2567200000000005</v>
      </c>
      <c r="Q87" s="37">
        <f t="shared" si="18"/>
        <v>2.9395799999999999</v>
      </c>
      <c r="R87" s="37">
        <f t="shared" si="19"/>
        <v>3.7913399999999999</v>
      </c>
      <c r="S87" s="37">
        <f t="shared" si="20"/>
        <v>0.61236000000000002</v>
      </c>
      <c r="T87" s="37">
        <f t="shared" si="26"/>
        <v>12.600000000000001</v>
      </c>
    </row>
    <row r="88" spans="1:20">
      <c r="A88" s="8" t="s">
        <v>130</v>
      </c>
      <c r="B88" s="202">
        <v>12.6</v>
      </c>
      <c r="C88" s="202">
        <v>12.6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5.2567200000000005</v>
      </c>
      <c r="J88" s="21">
        <f t="shared" si="22"/>
        <v>2.9395799999999999</v>
      </c>
      <c r="K88" s="21">
        <f t="shared" si="23"/>
        <v>3.7913399999999999</v>
      </c>
      <c r="L88" s="21">
        <f t="shared" si="24"/>
        <v>0.61236000000000002</v>
      </c>
      <c r="M88" s="157">
        <f t="shared" si="25"/>
        <v>12.600000000000001</v>
      </c>
      <c r="N88" s="22"/>
      <c r="P88" s="37">
        <f t="shared" si="17"/>
        <v>5.2567200000000005</v>
      </c>
      <c r="Q88" s="37">
        <f t="shared" si="18"/>
        <v>2.9395799999999999</v>
      </c>
      <c r="R88" s="37">
        <f t="shared" si="19"/>
        <v>3.7913399999999999</v>
      </c>
      <c r="S88" s="37">
        <f t="shared" si="20"/>
        <v>0.61236000000000002</v>
      </c>
      <c r="T88" s="37">
        <f t="shared" si="26"/>
        <v>12.600000000000001</v>
      </c>
    </row>
    <row r="89" spans="1:20">
      <c r="A89" s="8" t="s">
        <v>131</v>
      </c>
      <c r="B89" s="202">
        <v>12.6</v>
      </c>
      <c r="C89" s="202">
        <v>12.6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5.2567200000000005</v>
      </c>
      <c r="J89" s="21">
        <f t="shared" si="22"/>
        <v>2.9395799999999999</v>
      </c>
      <c r="K89" s="21">
        <f t="shared" si="23"/>
        <v>3.7913399999999999</v>
      </c>
      <c r="L89" s="21">
        <f t="shared" si="24"/>
        <v>0.61236000000000002</v>
      </c>
      <c r="M89" s="157">
        <f t="shared" si="25"/>
        <v>12.600000000000001</v>
      </c>
      <c r="N89" s="22"/>
      <c r="P89" s="37">
        <f t="shared" si="17"/>
        <v>5.2567200000000005</v>
      </c>
      <c r="Q89" s="37">
        <f t="shared" si="18"/>
        <v>2.9395799999999999</v>
      </c>
      <c r="R89" s="37">
        <f t="shared" si="19"/>
        <v>3.7913399999999999</v>
      </c>
      <c r="S89" s="37">
        <f t="shared" si="20"/>
        <v>0.61236000000000002</v>
      </c>
      <c r="T89" s="37">
        <f t="shared" si="26"/>
        <v>12.600000000000001</v>
      </c>
    </row>
    <row r="90" spans="1:20">
      <c r="A90" s="8" t="s">
        <v>132</v>
      </c>
      <c r="B90" s="202">
        <v>12.6</v>
      </c>
      <c r="C90" s="202">
        <v>12.6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5.2567200000000005</v>
      </c>
      <c r="J90" s="21">
        <f t="shared" si="22"/>
        <v>2.9395799999999999</v>
      </c>
      <c r="K90" s="21">
        <f t="shared" si="23"/>
        <v>3.7913399999999999</v>
      </c>
      <c r="L90" s="21">
        <f t="shared" si="24"/>
        <v>0.61236000000000002</v>
      </c>
      <c r="M90" s="157">
        <f t="shared" si="25"/>
        <v>12.600000000000001</v>
      </c>
      <c r="N90" s="22"/>
      <c r="P90" s="37">
        <f t="shared" si="17"/>
        <v>5.2567200000000005</v>
      </c>
      <c r="Q90" s="37">
        <f t="shared" si="18"/>
        <v>2.9395799999999999</v>
      </c>
      <c r="R90" s="37">
        <f t="shared" si="19"/>
        <v>3.7913399999999999</v>
      </c>
      <c r="S90" s="37">
        <f t="shared" si="20"/>
        <v>0.61236000000000002</v>
      </c>
      <c r="T90" s="37">
        <f t="shared" si="26"/>
        <v>12.600000000000001</v>
      </c>
    </row>
    <row r="91" spans="1:20">
      <c r="A91" s="8" t="s">
        <v>133</v>
      </c>
      <c r="B91" s="202">
        <v>12.6</v>
      </c>
      <c r="C91" s="202">
        <v>12.6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5.2567200000000005</v>
      </c>
      <c r="J91" s="21">
        <f t="shared" si="22"/>
        <v>2.9395799999999999</v>
      </c>
      <c r="K91" s="21">
        <f t="shared" si="23"/>
        <v>3.7913399999999999</v>
      </c>
      <c r="L91" s="21">
        <f t="shared" si="24"/>
        <v>0.61236000000000002</v>
      </c>
      <c r="M91" s="157">
        <f t="shared" si="25"/>
        <v>12.600000000000001</v>
      </c>
      <c r="N91" s="22"/>
      <c r="P91" s="37">
        <f t="shared" si="17"/>
        <v>5.2567200000000005</v>
      </c>
      <c r="Q91" s="37">
        <f t="shared" si="18"/>
        <v>2.9395799999999999</v>
      </c>
      <c r="R91" s="37">
        <f t="shared" si="19"/>
        <v>3.7913399999999999</v>
      </c>
      <c r="S91" s="37">
        <f t="shared" si="20"/>
        <v>0.61236000000000002</v>
      </c>
      <c r="T91" s="37">
        <f t="shared" si="26"/>
        <v>12.600000000000001</v>
      </c>
    </row>
    <row r="92" spans="1:20">
      <c r="A92" s="8" t="s">
        <v>134</v>
      </c>
      <c r="B92" s="202">
        <v>12.6</v>
      </c>
      <c r="C92" s="202">
        <v>12.6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5.2567200000000005</v>
      </c>
      <c r="J92" s="21">
        <f t="shared" si="22"/>
        <v>2.9395799999999999</v>
      </c>
      <c r="K92" s="21">
        <f t="shared" si="23"/>
        <v>3.7913399999999999</v>
      </c>
      <c r="L92" s="21">
        <f t="shared" si="24"/>
        <v>0.61236000000000002</v>
      </c>
      <c r="M92" s="157">
        <f t="shared" si="25"/>
        <v>12.600000000000001</v>
      </c>
      <c r="N92" s="22"/>
      <c r="P92" s="37">
        <f t="shared" si="17"/>
        <v>5.2567200000000005</v>
      </c>
      <c r="Q92" s="37">
        <f t="shared" si="18"/>
        <v>2.9395799999999999</v>
      </c>
      <c r="R92" s="37">
        <f t="shared" si="19"/>
        <v>3.7913399999999999</v>
      </c>
      <c r="S92" s="37">
        <f t="shared" si="20"/>
        <v>0.61236000000000002</v>
      </c>
      <c r="T92" s="37">
        <f t="shared" si="26"/>
        <v>12.600000000000001</v>
      </c>
    </row>
    <row r="93" spans="1:20">
      <c r="A93" s="8" t="s">
        <v>135</v>
      </c>
      <c r="B93" s="202">
        <v>12.6</v>
      </c>
      <c r="C93" s="202">
        <v>12.6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5.2567200000000005</v>
      </c>
      <c r="J93" s="21">
        <f t="shared" si="22"/>
        <v>2.9395799999999999</v>
      </c>
      <c r="K93" s="21">
        <f t="shared" si="23"/>
        <v>3.7913399999999999</v>
      </c>
      <c r="L93" s="21">
        <f t="shared" si="24"/>
        <v>0.61236000000000002</v>
      </c>
      <c r="M93" s="157">
        <f t="shared" si="25"/>
        <v>12.600000000000001</v>
      </c>
      <c r="N93" s="22"/>
      <c r="P93" s="37">
        <f t="shared" si="17"/>
        <v>5.2567200000000005</v>
      </c>
      <c r="Q93" s="37">
        <f t="shared" si="18"/>
        <v>2.9395799999999999</v>
      </c>
      <c r="R93" s="37">
        <f t="shared" si="19"/>
        <v>3.7913399999999999</v>
      </c>
      <c r="S93" s="37">
        <f t="shared" si="20"/>
        <v>0.61236000000000002</v>
      </c>
      <c r="T93" s="37">
        <f t="shared" si="26"/>
        <v>12.600000000000001</v>
      </c>
    </row>
    <row r="94" spans="1:20">
      <c r="A94" s="8" t="s">
        <v>136</v>
      </c>
      <c r="B94" s="202">
        <v>12.6</v>
      </c>
      <c r="C94" s="202">
        <v>12.6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5.2567200000000005</v>
      </c>
      <c r="J94" s="21">
        <f t="shared" si="22"/>
        <v>2.9395799999999999</v>
      </c>
      <c r="K94" s="21">
        <f t="shared" si="23"/>
        <v>3.7913399999999999</v>
      </c>
      <c r="L94" s="21">
        <f t="shared" si="24"/>
        <v>0.61236000000000002</v>
      </c>
      <c r="M94" s="157">
        <f t="shared" si="25"/>
        <v>12.600000000000001</v>
      </c>
      <c r="N94" s="22"/>
      <c r="P94" s="37">
        <f t="shared" si="17"/>
        <v>5.2567200000000005</v>
      </c>
      <c r="Q94" s="37">
        <f t="shared" si="18"/>
        <v>2.9395799999999999</v>
      </c>
      <c r="R94" s="37">
        <f t="shared" si="19"/>
        <v>3.7913399999999999</v>
      </c>
      <c r="S94" s="37">
        <f t="shared" si="20"/>
        <v>0.61236000000000002</v>
      </c>
      <c r="T94" s="37">
        <f t="shared" si="26"/>
        <v>12.600000000000001</v>
      </c>
    </row>
    <row r="95" spans="1:20">
      <c r="A95" s="8" t="s">
        <v>137</v>
      </c>
      <c r="B95" s="202">
        <v>12.6</v>
      </c>
      <c r="C95" s="202">
        <v>12.6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5.2567200000000005</v>
      </c>
      <c r="J95" s="21">
        <f t="shared" si="22"/>
        <v>2.9395799999999999</v>
      </c>
      <c r="K95" s="21">
        <f t="shared" si="23"/>
        <v>3.7913399999999999</v>
      </c>
      <c r="L95" s="21">
        <f t="shared" si="24"/>
        <v>0.61236000000000002</v>
      </c>
      <c r="M95" s="157">
        <f t="shared" si="25"/>
        <v>12.600000000000001</v>
      </c>
      <c r="N95" s="22"/>
      <c r="P95" s="37">
        <f t="shared" si="17"/>
        <v>5.2567200000000005</v>
      </c>
      <c r="Q95" s="37">
        <f t="shared" si="18"/>
        <v>2.9395799999999999</v>
      </c>
      <c r="R95" s="37">
        <f t="shared" si="19"/>
        <v>3.7913399999999999</v>
      </c>
      <c r="S95" s="37">
        <f t="shared" si="20"/>
        <v>0.61236000000000002</v>
      </c>
      <c r="T95" s="37">
        <f t="shared" si="26"/>
        <v>12.600000000000001</v>
      </c>
    </row>
    <row r="96" spans="1:20">
      <c r="A96" s="8" t="s">
        <v>138</v>
      </c>
      <c r="B96" s="202">
        <v>12.6</v>
      </c>
      <c r="C96" s="202">
        <v>12.6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5.2567200000000005</v>
      </c>
      <c r="J96" s="21">
        <f t="shared" si="22"/>
        <v>2.9395799999999999</v>
      </c>
      <c r="K96" s="21">
        <f t="shared" si="23"/>
        <v>3.7913399999999999</v>
      </c>
      <c r="L96" s="21">
        <f t="shared" si="24"/>
        <v>0.61236000000000002</v>
      </c>
      <c r="M96" s="157">
        <f t="shared" si="25"/>
        <v>12.600000000000001</v>
      </c>
      <c r="N96" s="22"/>
      <c r="P96" s="37">
        <f t="shared" si="17"/>
        <v>5.2567200000000005</v>
      </c>
      <c r="Q96" s="37">
        <f t="shared" si="18"/>
        <v>2.9395799999999999</v>
      </c>
      <c r="R96" s="37">
        <f t="shared" si="19"/>
        <v>3.7913399999999999</v>
      </c>
      <c r="S96" s="37">
        <f t="shared" si="20"/>
        <v>0.61236000000000002</v>
      </c>
      <c r="T96" s="37">
        <f t="shared" si="26"/>
        <v>12.600000000000001</v>
      </c>
    </row>
    <row r="97" spans="1:23">
      <c r="A97" s="8" t="s">
        <v>139</v>
      </c>
      <c r="B97" s="202">
        <v>12.6</v>
      </c>
      <c r="C97" s="202">
        <v>12.6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5.2567200000000005</v>
      </c>
      <c r="J97" s="21">
        <f t="shared" si="22"/>
        <v>2.9395799999999999</v>
      </c>
      <c r="K97" s="21">
        <f t="shared" si="23"/>
        <v>3.7913399999999999</v>
      </c>
      <c r="L97" s="21">
        <f t="shared" si="24"/>
        <v>0.61236000000000002</v>
      </c>
      <c r="M97" s="157">
        <f t="shared" si="25"/>
        <v>12.600000000000001</v>
      </c>
      <c r="N97" s="22"/>
      <c r="P97" s="37">
        <f t="shared" si="17"/>
        <v>5.2567200000000005</v>
      </c>
      <c r="Q97" s="37">
        <f t="shared" si="18"/>
        <v>2.9395799999999999</v>
      </c>
      <c r="R97" s="37">
        <f t="shared" si="19"/>
        <v>3.7913399999999999</v>
      </c>
      <c r="S97" s="37">
        <f t="shared" si="20"/>
        <v>0.61236000000000002</v>
      </c>
      <c r="T97" s="37">
        <f t="shared" si="26"/>
        <v>12.600000000000001</v>
      </c>
    </row>
    <row r="98" spans="1:23" ht="15.75" thickBot="1">
      <c r="A98" s="8" t="s">
        <v>140</v>
      </c>
      <c r="B98" s="202">
        <v>12.6</v>
      </c>
      <c r="C98" s="202">
        <v>12.6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5.2567200000000005</v>
      </c>
      <c r="J98" s="21">
        <f t="shared" si="22"/>
        <v>2.9395799999999999</v>
      </c>
      <c r="K98" s="21">
        <f t="shared" si="23"/>
        <v>3.7913399999999999</v>
      </c>
      <c r="L98" s="21">
        <f t="shared" si="24"/>
        <v>0.61236000000000002</v>
      </c>
      <c r="M98" s="157">
        <f t="shared" si="25"/>
        <v>12.600000000000001</v>
      </c>
      <c r="N98" s="22"/>
      <c r="P98" s="37">
        <f t="shared" si="17"/>
        <v>5.2567200000000005</v>
      </c>
      <c r="Q98" s="37">
        <f t="shared" si="18"/>
        <v>2.9395799999999999</v>
      </c>
      <c r="R98" s="37">
        <f t="shared" si="19"/>
        <v>3.7913399999999999</v>
      </c>
      <c r="S98" s="37">
        <f t="shared" si="20"/>
        <v>0.61236000000000002</v>
      </c>
      <c r="T98" s="37">
        <f t="shared" si="26"/>
        <v>12.600000000000001</v>
      </c>
    </row>
    <row r="99" spans="1:23" ht="15.75" thickBot="1">
      <c r="A99" s="8" t="s">
        <v>171</v>
      </c>
      <c r="B99" s="20">
        <f t="shared" ref="B99:H99" si="27">SUM(B3:B98)/4000</f>
        <v>0.3024</v>
      </c>
      <c r="C99" s="20">
        <f t="shared" si="27"/>
        <v>0.3024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0.12616127999999968</v>
      </c>
      <c r="J99" s="158">
        <f t="shared" ref="J99:L99" si="28">SUM(J3:J98)/4000</f>
        <v>7.0549920000000058E-2</v>
      </c>
      <c r="K99" s="158">
        <f t="shared" si="28"/>
        <v>9.0992159999999891E-2</v>
      </c>
      <c r="L99" s="158">
        <f t="shared" si="28"/>
        <v>1.4696640000000021E-2</v>
      </c>
      <c r="M99" s="159">
        <f>SUM(M3:M98)/4000</f>
        <v>0.3024</v>
      </c>
      <c r="N99" s="23"/>
      <c r="P99" s="37">
        <f>SUM(P3:P98)/4000</f>
        <v>0.12616127999999968</v>
      </c>
      <c r="Q99" s="37">
        <f t="shared" ref="Q99:S99" si="29">SUM(Q3:Q98)/4000</f>
        <v>7.0549920000000058E-2</v>
      </c>
      <c r="R99" s="37">
        <f t="shared" si="29"/>
        <v>9.0992159999999891E-2</v>
      </c>
      <c r="S99" s="37">
        <f t="shared" si="29"/>
        <v>1.4696640000000021E-2</v>
      </c>
      <c r="T99" s="37">
        <f t="shared" si="26"/>
        <v>0.30239999999999967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1.17</v>
      </c>
      <c r="N3" s="71">
        <v>0</v>
      </c>
      <c r="O3" s="53">
        <v>-125</v>
      </c>
      <c r="P3" s="53">
        <v>-267</v>
      </c>
      <c r="Q3" s="53">
        <v>0</v>
      </c>
      <c r="R3" s="53">
        <v>0</v>
      </c>
      <c r="S3" s="72">
        <v>0</v>
      </c>
      <c r="U3" s="73">
        <v>1.17</v>
      </c>
      <c r="V3" s="74">
        <v>-392</v>
      </c>
      <c r="W3">
        <v>-125</v>
      </c>
      <c r="X3">
        <v>0</v>
      </c>
      <c r="Y3">
        <v>1.17</v>
      </c>
      <c r="Z3">
        <v>-267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7.99</v>
      </c>
      <c r="L4" s="46">
        <v>0</v>
      </c>
      <c r="M4" s="74">
        <v>0.6</v>
      </c>
      <c r="N4" s="73">
        <v>0</v>
      </c>
      <c r="O4" s="46">
        <v>-145</v>
      </c>
      <c r="P4" s="46">
        <v>-289.98</v>
      </c>
      <c r="Q4" s="46">
        <v>0</v>
      </c>
      <c r="R4" s="46">
        <v>0</v>
      </c>
      <c r="S4" s="74">
        <v>0</v>
      </c>
      <c r="U4" s="73">
        <v>8.59</v>
      </c>
      <c r="V4" s="74">
        <v>-434.98</v>
      </c>
      <c r="W4">
        <v>-145</v>
      </c>
      <c r="X4">
        <v>7.99</v>
      </c>
      <c r="Y4">
        <v>0.6</v>
      </c>
      <c r="Z4">
        <v>-289.98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0.41</v>
      </c>
      <c r="L5" s="46">
        <v>0</v>
      </c>
      <c r="M5" s="74">
        <v>0</v>
      </c>
      <c r="N5" s="73">
        <v>0</v>
      </c>
      <c r="O5" s="46">
        <v>-155</v>
      </c>
      <c r="P5" s="46">
        <v>-300</v>
      </c>
      <c r="Q5" s="46">
        <v>0</v>
      </c>
      <c r="R5" s="46">
        <v>0</v>
      </c>
      <c r="S5" s="74">
        <v>0</v>
      </c>
      <c r="U5" s="73">
        <v>0.41</v>
      </c>
      <c r="V5" s="74">
        <v>-455</v>
      </c>
      <c r="W5">
        <v>-155</v>
      </c>
      <c r="X5">
        <v>0.41</v>
      </c>
      <c r="Y5">
        <v>0</v>
      </c>
      <c r="Z5">
        <v>-300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0.62</v>
      </c>
      <c r="L6" s="46">
        <v>0</v>
      </c>
      <c r="M6" s="74">
        <v>0</v>
      </c>
      <c r="N6" s="73">
        <v>0</v>
      </c>
      <c r="O6" s="46">
        <v>-175</v>
      </c>
      <c r="P6" s="46">
        <v>-314</v>
      </c>
      <c r="Q6" s="46">
        <v>0</v>
      </c>
      <c r="R6" s="46">
        <v>0</v>
      </c>
      <c r="S6" s="74">
        <v>0</v>
      </c>
      <c r="U6" s="73">
        <v>0.62</v>
      </c>
      <c r="V6" s="74">
        <v>-489</v>
      </c>
      <c r="W6">
        <v>-175</v>
      </c>
      <c r="X6">
        <v>0.62</v>
      </c>
      <c r="Y6">
        <v>0</v>
      </c>
      <c r="Z6">
        <v>-314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-185</v>
      </c>
      <c r="P7" s="46">
        <v>-328</v>
      </c>
      <c r="Q7" s="46">
        <v>0</v>
      </c>
      <c r="R7" s="46">
        <v>0</v>
      </c>
      <c r="S7" s="74">
        <v>0</v>
      </c>
      <c r="U7" s="73">
        <v>0</v>
      </c>
      <c r="V7" s="74">
        <v>-513</v>
      </c>
      <c r="W7">
        <v>-185</v>
      </c>
      <c r="X7">
        <v>0</v>
      </c>
      <c r="Y7">
        <v>0</v>
      </c>
      <c r="Z7">
        <v>-328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-195</v>
      </c>
      <c r="P8" s="46">
        <v>-341</v>
      </c>
      <c r="Q8" s="46">
        <v>0</v>
      </c>
      <c r="R8" s="46">
        <v>0</v>
      </c>
      <c r="S8" s="74">
        <v>0</v>
      </c>
      <c r="U8" s="73">
        <v>0</v>
      </c>
      <c r="V8" s="74">
        <v>-536</v>
      </c>
      <c r="W8">
        <v>-195</v>
      </c>
      <c r="X8">
        <v>0</v>
      </c>
      <c r="Y8">
        <v>0</v>
      </c>
      <c r="Z8">
        <v>-341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-205</v>
      </c>
      <c r="P9" s="46">
        <v>-355</v>
      </c>
      <c r="Q9" s="46">
        <v>0</v>
      </c>
      <c r="R9" s="46">
        <v>0</v>
      </c>
      <c r="S9" s="74">
        <v>0</v>
      </c>
      <c r="U9" s="73">
        <v>0</v>
      </c>
      <c r="V9" s="74">
        <v>-560</v>
      </c>
      <c r="W9">
        <v>-205</v>
      </c>
      <c r="X9">
        <v>0</v>
      </c>
      <c r="Y9">
        <v>0</v>
      </c>
      <c r="Z9">
        <v>-355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-205</v>
      </c>
      <c r="P10" s="46">
        <v>-368</v>
      </c>
      <c r="Q10" s="46">
        <v>0</v>
      </c>
      <c r="R10" s="46">
        <v>0</v>
      </c>
      <c r="S10" s="74">
        <v>0</v>
      </c>
      <c r="U10" s="73">
        <v>0</v>
      </c>
      <c r="V10" s="74">
        <v>-573</v>
      </c>
      <c r="W10">
        <v>-205</v>
      </c>
      <c r="X10">
        <v>0</v>
      </c>
      <c r="Y10">
        <v>0</v>
      </c>
      <c r="Z10">
        <v>-368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-144</v>
      </c>
      <c r="P11" s="46">
        <v>-376</v>
      </c>
      <c r="Q11" s="46">
        <v>0</v>
      </c>
      <c r="R11" s="46">
        <v>0</v>
      </c>
      <c r="S11" s="74">
        <v>0</v>
      </c>
      <c r="U11" s="73">
        <v>0</v>
      </c>
      <c r="V11" s="74">
        <v>-520</v>
      </c>
      <c r="W11">
        <v>-144</v>
      </c>
      <c r="X11">
        <v>0</v>
      </c>
      <c r="Y11">
        <v>0</v>
      </c>
      <c r="Z11">
        <v>-376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-154</v>
      </c>
      <c r="P12" s="46">
        <v>-386</v>
      </c>
      <c r="Q12" s="46">
        <v>0</v>
      </c>
      <c r="R12" s="46">
        <v>0</v>
      </c>
      <c r="S12" s="74">
        <v>0</v>
      </c>
      <c r="U12" s="73">
        <v>0</v>
      </c>
      <c r="V12" s="74">
        <v>-540</v>
      </c>
      <c r="W12">
        <v>-154</v>
      </c>
      <c r="X12">
        <v>0</v>
      </c>
      <c r="Y12">
        <v>0</v>
      </c>
      <c r="Z12">
        <v>-386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-159</v>
      </c>
      <c r="P13" s="46">
        <v>-395</v>
      </c>
      <c r="Q13" s="46">
        <v>0</v>
      </c>
      <c r="R13" s="46">
        <v>0</v>
      </c>
      <c r="S13" s="74">
        <v>0</v>
      </c>
      <c r="U13" s="73">
        <v>0</v>
      </c>
      <c r="V13" s="74">
        <v>-554</v>
      </c>
      <c r="W13">
        <v>-159</v>
      </c>
      <c r="X13">
        <v>0</v>
      </c>
      <c r="Y13">
        <v>0</v>
      </c>
      <c r="Z13">
        <v>-395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-164</v>
      </c>
      <c r="P14" s="46">
        <v>-406</v>
      </c>
      <c r="Q14" s="46">
        <v>0</v>
      </c>
      <c r="R14" s="46">
        <v>0</v>
      </c>
      <c r="S14" s="74">
        <v>0</v>
      </c>
      <c r="U14" s="73">
        <v>0</v>
      </c>
      <c r="V14" s="74">
        <v>-570</v>
      </c>
      <c r="W14">
        <v>-164</v>
      </c>
      <c r="X14">
        <v>0</v>
      </c>
      <c r="Y14">
        <v>0</v>
      </c>
      <c r="Z14">
        <v>-406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-169</v>
      </c>
      <c r="P15" s="46">
        <v>-421</v>
      </c>
      <c r="Q15" s="46">
        <v>0</v>
      </c>
      <c r="R15" s="46">
        <v>0</v>
      </c>
      <c r="S15" s="74">
        <v>0</v>
      </c>
      <c r="U15" s="73">
        <v>0</v>
      </c>
      <c r="V15" s="74">
        <v>-590</v>
      </c>
      <c r="W15">
        <v>-169</v>
      </c>
      <c r="X15">
        <v>0</v>
      </c>
      <c r="Y15">
        <v>0</v>
      </c>
      <c r="Z15">
        <v>-421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-174</v>
      </c>
      <c r="P16" s="46">
        <v>-431</v>
      </c>
      <c r="Q16" s="46">
        <v>0</v>
      </c>
      <c r="R16" s="46">
        <v>0</v>
      </c>
      <c r="S16" s="74">
        <v>0</v>
      </c>
      <c r="U16" s="73">
        <v>0</v>
      </c>
      <c r="V16" s="74">
        <v>-605</v>
      </c>
      <c r="W16">
        <v>-174</v>
      </c>
      <c r="X16">
        <v>0</v>
      </c>
      <c r="Y16">
        <v>0</v>
      </c>
      <c r="Z16">
        <v>-431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-184</v>
      </c>
      <c r="P17" s="46">
        <v>-437</v>
      </c>
      <c r="Q17" s="46">
        <v>0</v>
      </c>
      <c r="R17" s="46">
        <v>0</v>
      </c>
      <c r="S17" s="74">
        <v>0</v>
      </c>
      <c r="U17" s="73">
        <v>0</v>
      </c>
      <c r="V17" s="74">
        <v>-621</v>
      </c>
      <c r="W17">
        <v>-184</v>
      </c>
      <c r="X17">
        <v>0</v>
      </c>
      <c r="Y17">
        <v>0</v>
      </c>
      <c r="Z17">
        <v>-437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-184</v>
      </c>
      <c r="P18" s="46">
        <v>-442</v>
      </c>
      <c r="Q18" s="46">
        <v>0</v>
      </c>
      <c r="R18" s="46">
        <v>0</v>
      </c>
      <c r="S18" s="74">
        <v>0</v>
      </c>
      <c r="U18" s="73">
        <v>0</v>
      </c>
      <c r="V18" s="74">
        <v>-626</v>
      </c>
      <c r="W18">
        <v>-184</v>
      </c>
      <c r="X18">
        <v>0</v>
      </c>
      <c r="Y18">
        <v>0</v>
      </c>
      <c r="Z18">
        <v>-442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3.08</v>
      </c>
      <c r="N19" s="73">
        <v>0</v>
      </c>
      <c r="O19" s="46">
        <v>-189</v>
      </c>
      <c r="P19" s="46">
        <v>-444</v>
      </c>
      <c r="Q19" s="46">
        <v>0</v>
      </c>
      <c r="R19" s="46">
        <v>0</v>
      </c>
      <c r="S19" s="74">
        <v>0</v>
      </c>
      <c r="U19" s="73">
        <v>3.08</v>
      </c>
      <c r="V19" s="74">
        <v>-633</v>
      </c>
      <c r="W19">
        <v>-189</v>
      </c>
      <c r="X19">
        <v>0</v>
      </c>
      <c r="Y19">
        <v>3.08</v>
      </c>
      <c r="Z19">
        <v>-444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5.49</v>
      </c>
      <c r="N20" s="73">
        <v>0</v>
      </c>
      <c r="O20" s="46">
        <v>-189</v>
      </c>
      <c r="P20" s="46">
        <v>-449</v>
      </c>
      <c r="Q20" s="46">
        <v>0</v>
      </c>
      <c r="R20" s="46">
        <v>0</v>
      </c>
      <c r="S20" s="74">
        <v>0</v>
      </c>
      <c r="U20" s="73">
        <v>5.49</v>
      </c>
      <c r="V20" s="74">
        <v>-638</v>
      </c>
      <c r="W20">
        <v>-189</v>
      </c>
      <c r="X20">
        <v>0</v>
      </c>
      <c r="Y20">
        <v>5.49</v>
      </c>
      <c r="Z20">
        <v>-449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5.87</v>
      </c>
      <c r="N21" s="73">
        <v>0</v>
      </c>
      <c r="O21" s="46">
        <v>-189</v>
      </c>
      <c r="P21" s="46">
        <v>-455</v>
      </c>
      <c r="Q21" s="46">
        <v>0</v>
      </c>
      <c r="R21" s="46">
        <v>0</v>
      </c>
      <c r="S21" s="74">
        <v>0</v>
      </c>
      <c r="U21" s="73">
        <v>5.87</v>
      </c>
      <c r="V21" s="74">
        <v>-644</v>
      </c>
      <c r="W21">
        <v>-189</v>
      </c>
      <c r="X21">
        <v>0</v>
      </c>
      <c r="Y21">
        <v>5.87</v>
      </c>
      <c r="Z21">
        <v>-455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3.46</v>
      </c>
      <c r="N22" s="73">
        <v>0</v>
      </c>
      <c r="O22" s="46">
        <v>-184</v>
      </c>
      <c r="P22" s="46">
        <v>-451</v>
      </c>
      <c r="Q22" s="46">
        <v>0</v>
      </c>
      <c r="R22" s="46">
        <v>0</v>
      </c>
      <c r="S22" s="74">
        <v>0</v>
      </c>
      <c r="U22" s="73">
        <v>3.46</v>
      </c>
      <c r="V22" s="74">
        <v>-635</v>
      </c>
      <c r="W22">
        <v>-184</v>
      </c>
      <c r="X22">
        <v>0</v>
      </c>
      <c r="Y22">
        <v>3.46</v>
      </c>
      <c r="Z22">
        <v>-451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-245</v>
      </c>
      <c r="P23" s="46">
        <v>-436</v>
      </c>
      <c r="Q23" s="46">
        <v>0</v>
      </c>
      <c r="R23" s="46">
        <v>0</v>
      </c>
      <c r="S23" s="74">
        <v>0</v>
      </c>
      <c r="U23" s="73">
        <v>4.72</v>
      </c>
      <c r="V23" s="74">
        <v>-681</v>
      </c>
      <c r="W23">
        <v>-245</v>
      </c>
      <c r="X23">
        <v>0</v>
      </c>
      <c r="Y23">
        <v>4.72</v>
      </c>
      <c r="Z23">
        <v>-436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5.97</v>
      </c>
      <c r="N24" s="73">
        <v>0</v>
      </c>
      <c r="O24" s="46">
        <v>-250</v>
      </c>
      <c r="P24" s="46">
        <v>-438</v>
      </c>
      <c r="Q24" s="46">
        <v>0</v>
      </c>
      <c r="R24" s="46">
        <v>0</v>
      </c>
      <c r="S24" s="74">
        <v>0</v>
      </c>
      <c r="U24" s="73">
        <v>5.97</v>
      </c>
      <c r="V24" s="74">
        <v>-688</v>
      </c>
      <c r="W24">
        <v>-250</v>
      </c>
      <c r="X24">
        <v>0</v>
      </c>
      <c r="Y24">
        <v>5.97</v>
      </c>
      <c r="Z24">
        <v>-438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9.0500000000000007</v>
      </c>
      <c r="N25" s="73">
        <v>0</v>
      </c>
      <c r="O25" s="46">
        <v>-245</v>
      </c>
      <c r="P25" s="46">
        <v>-432</v>
      </c>
      <c r="Q25" s="46">
        <v>0</v>
      </c>
      <c r="R25" s="46">
        <v>0</v>
      </c>
      <c r="S25" s="74">
        <v>0</v>
      </c>
      <c r="U25" s="73">
        <v>9.0500000000000007</v>
      </c>
      <c r="V25" s="74">
        <v>-677</v>
      </c>
      <c r="W25">
        <v>-245</v>
      </c>
      <c r="X25">
        <v>0</v>
      </c>
      <c r="Y25">
        <v>9.0500000000000007</v>
      </c>
      <c r="Z25">
        <v>-432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6.45</v>
      </c>
      <c r="N26" s="73">
        <v>0</v>
      </c>
      <c r="O26" s="46">
        <v>-235</v>
      </c>
      <c r="P26" s="46">
        <v>-421</v>
      </c>
      <c r="Q26" s="46">
        <v>0</v>
      </c>
      <c r="R26" s="46">
        <v>0</v>
      </c>
      <c r="S26" s="74">
        <v>0</v>
      </c>
      <c r="U26" s="73">
        <v>6.45</v>
      </c>
      <c r="V26" s="74">
        <v>-656</v>
      </c>
      <c r="W26">
        <v>-235</v>
      </c>
      <c r="X26">
        <v>0</v>
      </c>
      <c r="Y26">
        <v>6.45</v>
      </c>
      <c r="Z26">
        <v>-421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5.49</v>
      </c>
      <c r="N27" s="73">
        <v>0</v>
      </c>
      <c r="O27" s="46">
        <v>-225</v>
      </c>
      <c r="P27" s="46">
        <v>-426</v>
      </c>
      <c r="Q27" s="46">
        <v>0</v>
      </c>
      <c r="R27" s="46">
        <v>0</v>
      </c>
      <c r="S27" s="74">
        <v>0</v>
      </c>
      <c r="U27" s="73">
        <v>5.49</v>
      </c>
      <c r="V27" s="74">
        <v>-651</v>
      </c>
      <c r="W27">
        <v>-225</v>
      </c>
      <c r="X27">
        <v>0</v>
      </c>
      <c r="Y27">
        <v>5.49</v>
      </c>
      <c r="Z27">
        <v>-426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7.21</v>
      </c>
      <c r="N28" s="73">
        <v>0</v>
      </c>
      <c r="O28" s="46">
        <v>-210</v>
      </c>
      <c r="P28" s="46">
        <v>-427</v>
      </c>
      <c r="Q28" s="46">
        <v>0</v>
      </c>
      <c r="R28" s="46">
        <v>0</v>
      </c>
      <c r="S28" s="74">
        <v>0</v>
      </c>
      <c r="U28" s="73">
        <v>7.21</v>
      </c>
      <c r="V28" s="74">
        <v>-637</v>
      </c>
      <c r="W28">
        <v>-210</v>
      </c>
      <c r="X28">
        <v>0</v>
      </c>
      <c r="Y28">
        <v>7.21</v>
      </c>
      <c r="Z28">
        <v>-427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3.85</v>
      </c>
      <c r="N29" s="73">
        <v>0</v>
      </c>
      <c r="O29" s="46">
        <v>-210</v>
      </c>
      <c r="P29" s="46">
        <v>-432</v>
      </c>
      <c r="Q29" s="46">
        <v>0</v>
      </c>
      <c r="R29" s="46">
        <v>0</v>
      </c>
      <c r="S29" s="74">
        <v>0</v>
      </c>
      <c r="U29" s="73">
        <v>3.85</v>
      </c>
      <c r="V29" s="74">
        <v>-642</v>
      </c>
      <c r="W29">
        <v>-210</v>
      </c>
      <c r="X29">
        <v>0</v>
      </c>
      <c r="Y29">
        <v>3.85</v>
      </c>
      <c r="Z29">
        <v>-432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-210</v>
      </c>
      <c r="P30" s="46">
        <v>-443</v>
      </c>
      <c r="Q30" s="46">
        <v>0</v>
      </c>
      <c r="R30" s="46">
        <v>0</v>
      </c>
      <c r="S30" s="74">
        <v>0</v>
      </c>
      <c r="U30" s="73">
        <v>0</v>
      </c>
      <c r="V30" s="74">
        <v>-653</v>
      </c>
      <c r="W30">
        <v>-210</v>
      </c>
      <c r="X30">
        <v>0</v>
      </c>
      <c r="Y30">
        <v>0</v>
      </c>
      <c r="Z30">
        <v>-443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5.29</v>
      </c>
      <c r="N31" s="73">
        <v>0</v>
      </c>
      <c r="O31" s="46">
        <v>-144</v>
      </c>
      <c r="P31" s="46">
        <v>-451</v>
      </c>
      <c r="Q31" s="46">
        <v>0</v>
      </c>
      <c r="R31" s="46">
        <v>0</v>
      </c>
      <c r="S31" s="74">
        <v>0</v>
      </c>
      <c r="U31" s="73">
        <v>5.29</v>
      </c>
      <c r="V31" s="74">
        <v>-595</v>
      </c>
      <c r="W31">
        <v>-144</v>
      </c>
      <c r="X31">
        <v>0</v>
      </c>
      <c r="Y31">
        <v>5.29</v>
      </c>
      <c r="Z31">
        <v>-451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5.87</v>
      </c>
      <c r="N32" s="73">
        <v>0</v>
      </c>
      <c r="O32" s="46">
        <v>-154</v>
      </c>
      <c r="P32" s="46">
        <v>-457</v>
      </c>
      <c r="Q32" s="46">
        <v>0</v>
      </c>
      <c r="R32" s="46">
        <v>0</v>
      </c>
      <c r="S32" s="74">
        <v>0</v>
      </c>
      <c r="U32" s="73">
        <v>5.87</v>
      </c>
      <c r="V32" s="74">
        <v>-611</v>
      </c>
      <c r="W32">
        <v>-154</v>
      </c>
      <c r="X32">
        <v>0</v>
      </c>
      <c r="Y32">
        <v>5.87</v>
      </c>
      <c r="Z32">
        <v>-457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6.06</v>
      </c>
      <c r="N33" s="73">
        <v>0</v>
      </c>
      <c r="O33" s="46">
        <v>-205</v>
      </c>
      <c r="P33" s="46">
        <v>-225</v>
      </c>
      <c r="Q33" s="46">
        <v>0</v>
      </c>
      <c r="R33" s="46">
        <v>0</v>
      </c>
      <c r="S33" s="74">
        <v>0</v>
      </c>
      <c r="U33" s="73">
        <v>6.06</v>
      </c>
      <c r="V33" s="74">
        <v>-430</v>
      </c>
      <c r="W33">
        <v>-205</v>
      </c>
      <c r="X33">
        <v>0</v>
      </c>
      <c r="Y33">
        <v>6.06</v>
      </c>
      <c r="Z33">
        <v>-225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6.93</v>
      </c>
      <c r="N34" s="73">
        <v>0</v>
      </c>
      <c r="O34" s="46">
        <v>-220</v>
      </c>
      <c r="P34" s="46">
        <v>-238</v>
      </c>
      <c r="Q34" s="46">
        <v>0</v>
      </c>
      <c r="R34" s="46">
        <v>0</v>
      </c>
      <c r="S34" s="74">
        <v>0</v>
      </c>
      <c r="U34" s="73">
        <v>6.93</v>
      </c>
      <c r="V34" s="74">
        <v>-458</v>
      </c>
      <c r="W34">
        <v>-220</v>
      </c>
      <c r="X34">
        <v>0</v>
      </c>
      <c r="Y34">
        <v>6.93</v>
      </c>
      <c r="Z34">
        <v>-238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6.26</v>
      </c>
      <c r="N35" s="73">
        <v>0</v>
      </c>
      <c r="O35" s="46">
        <v>-230</v>
      </c>
      <c r="P35" s="46">
        <v>-245</v>
      </c>
      <c r="Q35" s="46">
        <v>0</v>
      </c>
      <c r="R35" s="46">
        <v>0</v>
      </c>
      <c r="S35" s="74">
        <v>0</v>
      </c>
      <c r="U35" s="73">
        <v>6.26</v>
      </c>
      <c r="V35" s="74">
        <v>-475</v>
      </c>
      <c r="W35">
        <v>-230</v>
      </c>
      <c r="X35">
        <v>0</v>
      </c>
      <c r="Y35">
        <v>6.26</v>
      </c>
      <c r="Z35">
        <v>-245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6.35</v>
      </c>
      <c r="N36" s="73">
        <v>0</v>
      </c>
      <c r="O36" s="46">
        <v>-253</v>
      </c>
      <c r="P36" s="46">
        <v>-253</v>
      </c>
      <c r="Q36" s="46">
        <v>0</v>
      </c>
      <c r="R36" s="46">
        <v>0</v>
      </c>
      <c r="S36" s="74">
        <v>0</v>
      </c>
      <c r="U36" s="73">
        <v>6.35</v>
      </c>
      <c r="V36" s="74">
        <v>-506</v>
      </c>
      <c r="W36">
        <v>-253</v>
      </c>
      <c r="X36">
        <v>0</v>
      </c>
      <c r="Y36">
        <v>6.35</v>
      </c>
      <c r="Z36">
        <v>-253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8.76</v>
      </c>
      <c r="N37" s="73">
        <v>0</v>
      </c>
      <c r="O37" s="46">
        <v>-263</v>
      </c>
      <c r="P37" s="46">
        <v>-263</v>
      </c>
      <c r="Q37" s="46">
        <v>0</v>
      </c>
      <c r="R37" s="46">
        <v>0</v>
      </c>
      <c r="S37" s="74">
        <v>0</v>
      </c>
      <c r="U37" s="73">
        <v>8.76</v>
      </c>
      <c r="V37" s="74">
        <v>-526</v>
      </c>
      <c r="W37">
        <v>-263</v>
      </c>
      <c r="X37">
        <v>0</v>
      </c>
      <c r="Y37">
        <v>8.76</v>
      </c>
      <c r="Z37">
        <v>-263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5.39</v>
      </c>
      <c r="N38" s="73">
        <v>0</v>
      </c>
      <c r="O38" s="46">
        <v>-278</v>
      </c>
      <c r="P38" s="46">
        <v>-266</v>
      </c>
      <c r="Q38" s="46">
        <v>0</v>
      </c>
      <c r="R38" s="46">
        <v>0</v>
      </c>
      <c r="S38" s="74">
        <v>0</v>
      </c>
      <c r="U38" s="73">
        <v>5.39</v>
      </c>
      <c r="V38" s="74">
        <v>-544</v>
      </c>
      <c r="W38">
        <v>-278</v>
      </c>
      <c r="X38">
        <v>0</v>
      </c>
      <c r="Y38">
        <v>5.39</v>
      </c>
      <c r="Z38">
        <v>-266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2.12</v>
      </c>
      <c r="N39" s="73">
        <v>0</v>
      </c>
      <c r="O39" s="46">
        <v>-283</v>
      </c>
      <c r="P39" s="46">
        <v>-260</v>
      </c>
      <c r="Q39" s="46">
        <v>0</v>
      </c>
      <c r="R39" s="46">
        <v>0</v>
      </c>
      <c r="S39" s="74">
        <v>0</v>
      </c>
      <c r="U39" s="73">
        <v>2.12</v>
      </c>
      <c r="V39" s="74">
        <v>-543</v>
      </c>
      <c r="W39">
        <v>-283</v>
      </c>
      <c r="X39">
        <v>0</v>
      </c>
      <c r="Y39">
        <v>2.12</v>
      </c>
      <c r="Z39">
        <v>-260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2.31</v>
      </c>
      <c r="N40" s="73">
        <v>0</v>
      </c>
      <c r="O40" s="46">
        <v>-283</v>
      </c>
      <c r="P40" s="46">
        <v>-8</v>
      </c>
      <c r="Q40" s="46">
        <v>0</v>
      </c>
      <c r="R40" s="46">
        <v>0</v>
      </c>
      <c r="S40" s="74">
        <v>0</v>
      </c>
      <c r="U40" s="73">
        <v>2.31</v>
      </c>
      <c r="V40" s="74">
        <v>-291</v>
      </c>
      <c r="W40">
        <v>-283</v>
      </c>
      <c r="X40">
        <v>0</v>
      </c>
      <c r="Y40">
        <v>2.31</v>
      </c>
      <c r="Z40">
        <v>-8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-268</v>
      </c>
      <c r="P41" s="46">
        <v>-102</v>
      </c>
      <c r="Q41" s="46">
        <v>0</v>
      </c>
      <c r="R41" s="46">
        <v>0</v>
      </c>
      <c r="S41" s="74">
        <v>0</v>
      </c>
      <c r="U41" s="73">
        <v>0</v>
      </c>
      <c r="V41" s="74">
        <v>-370</v>
      </c>
      <c r="W41">
        <v>-268</v>
      </c>
      <c r="X41">
        <v>0</v>
      </c>
      <c r="Y41">
        <v>0</v>
      </c>
      <c r="Z41">
        <v>-102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-268</v>
      </c>
      <c r="P42" s="46">
        <v>-85</v>
      </c>
      <c r="Q42" s="46">
        <v>0</v>
      </c>
      <c r="R42" s="46">
        <v>0</v>
      </c>
      <c r="S42" s="74">
        <v>0</v>
      </c>
      <c r="U42" s="73">
        <v>0</v>
      </c>
      <c r="V42" s="74">
        <v>-353</v>
      </c>
      <c r="W42">
        <v>-268</v>
      </c>
      <c r="X42">
        <v>0</v>
      </c>
      <c r="Y42">
        <v>0</v>
      </c>
      <c r="Z42">
        <v>-85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-223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-223</v>
      </c>
      <c r="W43">
        <v>-223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-228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-228</v>
      </c>
      <c r="W44">
        <v>-228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-192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-192</v>
      </c>
      <c r="W45">
        <v>-192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-187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-187</v>
      </c>
      <c r="W46">
        <v>-187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-182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-182</v>
      </c>
      <c r="W47">
        <v>-182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-157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-157</v>
      </c>
      <c r="W48">
        <v>-157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-152</v>
      </c>
      <c r="W49">
        <v>-152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-147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-147</v>
      </c>
      <c r="W50">
        <v>-147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-126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-126</v>
      </c>
      <c r="W51">
        <v>-126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-126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-126</v>
      </c>
      <c r="W52">
        <v>-126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-126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-126</v>
      </c>
      <c r="W53">
        <v>-126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-131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-131</v>
      </c>
      <c r="W54">
        <v>-131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-156</v>
      </c>
      <c r="W55">
        <v>-156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-181</v>
      </c>
      <c r="W56">
        <v>-181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-171</v>
      </c>
      <c r="W57">
        <v>-171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-156</v>
      </c>
      <c r="W58">
        <v>-156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-146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-146</v>
      </c>
      <c r="W59">
        <v>-146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-141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-141</v>
      </c>
      <c r="W60">
        <v>-141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-147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-147</v>
      </c>
      <c r="W61">
        <v>-147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-142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-142</v>
      </c>
      <c r="W62">
        <v>-142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5.68</v>
      </c>
      <c r="N63" s="73">
        <v>0</v>
      </c>
      <c r="O63" s="46">
        <v>-122</v>
      </c>
      <c r="P63" s="46">
        <v>0</v>
      </c>
      <c r="Q63" s="46">
        <v>0</v>
      </c>
      <c r="R63" s="46">
        <v>0</v>
      </c>
      <c r="S63" s="74">
        <v>0</v>
      </c>
      <c r="U63" s="73">
        <v>5.68</v>
      </c>
      <c r="V63" s="74">
        <v>-122</v>
      </c>
      <c r="W63">
        <v>-122</v>
      </c>
      <c r="X63">
        <v>0</v>
      </c>
      <c r="Y63">
        <v>5.68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4.62</v>
      </c>
      <c r="N64" s="73">
        <v>0</v>
      </c>
      <c r="O64" s="46">
        <v>-107</v>
      </c>
      <c r="P64" s="46">
        <v>0</v>
      </c>
      <c r="Q64" s="46">
        <v>0</v>
      </c>
      <c r="R64" s="46">
        <v>0</v>
      </c>
      <c r="S64" s="74">
        <v>0</v>
      </c>
      <c r="U64" s="73">
        <v>4.62</v>
      </c>
      <c r="V64" s="74">
        <v>-107</v>
      </c>
      <c r="W64">
        <v>-107</v>
      </c>
      <c r="X64">
        <v>0</v>
      </c>
      <c r="Y64">
        <v>4.62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5.87</v>
      </c>
      <c r="N65" s="73">
        <v>0</v>
      </c>
      <c r="O65" s="46">
        <v>-133</v>
      </c>
      <c r="P65" s="46">
        <v>0</v>
      </c>
      <c r="Q65" s="46">
        <v>0</v>
      </c>
      <c r="R65" s="46">
        <v>0</v>
      </c>
      <c r="S65" s="74">
        <v>0</v>
      </c>
      <c r="U65" s="73">
        <v>5.87</v>
      </c>
      <c r="V65" s="74">
        <v>-133</v>
      </c>
      <c r="W65">
        <v>-133</v>
      </c>
      <c r="X65">
        <v>0</v>
      </c>
      <c r="Y65">
        <v>5.87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7.8</v>
      </c>
      <c r="N66" s="73">
        <v>0</v>
      </c>
      <c r="O66" s="46">
        <v>-128</v>
      </c>
      <c r="P66" s="46">
        <v>0</v>
      </c>
      <c r="Q66" s="46">
        <v>0</v>
      </c>
      <c r="R66" s="46">
        <v>0</v>
      </c>
      <c r="S66" s="74">
        <v>0</v>
      </c>
      <c r="U66" s="73">
        <v>7.8</v>
      </c>
      <c r="V66" s="74">
        <v>-128</v>
      </c>
      <c r="W66">
        <v>-128</v>
      </c>
      <c r="X66">
        <v>0</v>
      </c>
      <c r="Y66">
        <v>7.8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9.43</v>
      </c>
      <c r="N67" s="73">
        <v>0</v>
      </c>
      <c r="O67" s="46">
        <v>-113</v>
      </c>
      <c r="P67" s="46">
        <v>0</v>
      </c>
      <c r="Q67" s="46">
        <v>0</v>
      </c>
      <c r="R67" s="46">
        <v>0</v>
      </c>
      <c r="S67" s="74">
        <v>0</v>
      </c>
      <c r="U67" s="73">
        <v>9.43</v>
      </c>
      <c r="V67" s="74">
        <v>-113</v>
      </c>
      <c r="W67">
        <v>-113</v>
      </c>
      <c r="X67">
        <v>0</v>
      </c>
      <c r="Y67">
        <v>9.43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9.34</v>
      </c>
      <c r="N68" s="73">
        <v>0</v>
      </c>
      <c r="O68" s="46">
        <v>-93</v>
      </c>
      <c r="P68" s="46">
        <v>0</v>
      </c>
      <c r="Q68" s="46">
        <v>0</v>
      </c>
      <c r="R68" s="46">
        <v>0</v>
      </c>
      <c r="S68" s="74">
        <v>0</v>
      </c>
      <c r="U68" s="73">
        <v>9.34</v>
      </c>
      <c r="V68" s="74">
        <v>-93</v>
      </c>
      <c r="W68">
        <v>-93</v>
      </c>
      <c r="X68">
        <v>0</v>
      </c>
      <c r="Y68">
        <v>9.34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-123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-123</v>
      </c>
      <c r="W69">
        <v>-123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-103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-103</v>
      </c>
      <c r="W70">
        <v>-103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-78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-78</v>
      </c>
      <c r="W71">
        <v>-78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2.69</v>
      </c>
      <c r="N72" s="73">
        <v>0</v>
      </c>
      <c r="O72" s="46">
        <v>-58</v>
      </c>
      <c r="P72" s="46">
        <v>0</v>
      </c>
      <c r="Q72" s="46">
        <v>0</v>
      </c>
      <c r="R72" s="46">
        <v>0</v>
      </c>
      <c r="S72" s="74">
        <v>0</v>
      </c>
      <c r="U72" s="73">
        <v>2.69</v>
      </c>
      <c r="V72" s="74">
        <v>-58</v>
      </c>
      <c r="W72">
        <v>-58</v>
      </c>
      <c r="X72">
        <v>0</v>
      </c>
      <c r="Y72">
        <v>2.69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5.49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5.49</v>
      </c>
      <c r="V73" s="74">
        <v>0</v>
      </c>
      <c r="W73">
        <v>0</v>
      </c>
      <c r="X73">
        <v>0</v>
      </c>
      <c r="Y73">
        <v>5.49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6.64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6.64</v>
      </c>
      <c r="V74" s="74">
        <v>0</v>
      </c>
      <c r="W74">
        <v>0</v>
      </c>
      <c r="X74">
        <v>0</v>
      </c>
      <c r="Y74">
        <v>6.64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8.76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8.76</v>
      </c>
      <c r="V75" s="74">
        <v>0</v>
      </c>
      <c r="W75">
        <v>0</v>
      </c>
      <c r="X75">
        <v>0</v>
      </c>
      <c r="Y75">
        <v>8.76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6.35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6.35</v>
      </c>
      <c r="V76" s="74">
        <v>0</v>
      </c>
      <c r="W76">
        <v>0</v>
      </c>
      <c r="X76">
        <v>0</v>
      </c>
      <c r="Y76">
        <v>6.35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6.06</v>
      </c>
      <c r="N77" s="73">
        <v>0</v>
      </c>
      <c r="O77" s="46">
        <v>-10</v>
      </c>
      <c r="P77" s="46">
        <v>0</v>
      </c>
      <c r="Q77" s="46">
        <v>0</v>
      </c>
      <c r="R77" s="46">
        <v>0</v>
      </c>
      <c r="S77" s="74">
        <v>0</v>
      </c>
      <c r="U77" s="73">
        <v>6.06</v>
      </c>
      <c r="V77" s="74">
        <v>-10</v>
      </c>
      <c r="W77">
        <v>-10</v>
      </c>
      <c r="X77">
        <v>0</v>
      </c>
      <c r="Y77">
        <v>6.06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5.29</v>
      </c>
      <c r="N78" s="73">
        <v>0</v>
      </c>
      <c r="O78" s="46">
        <v>-29</v>
      </c>
      <c r="P78" s="46">
        <v>0</v>
      </c>
      <c r="Q78" s="46">
        <v>0</v>
      </c>
      <c r="R78" s="46">
        <v>0</v>
      </c>
      <c r="S78" s="74">
        <v>0</v>
      </c>
      <c r="U78" s="73">
        <v>5.29</v>
      </c>
      <c r="V78" s="74">
        <v>-29</v>
      </c>
      <c r="W78">
        <v>-29</v>
      </c>
      <c r="X78">
        <v>0</v>
      </c>
      <c r="Y78">
        <v>5.29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1.25</v>
      </c>
      <c r="L79" s="46">
        <v>0</v>
      </c>
      <c r="M79" s="74">
        <v>6.35</v>
      </c>
      <c r="N79" s="73">
        <v>0</v>
      </c>
      <c r="O79" s="46">
        <v>-24</v>
      </c>
      <c r="P79" s="46">
        <v>-107.75</v>
      </c>
      <c r="Q79" s="46">
        <v>0</v>
      </c>
      <c r="R79" s="46">
        <v>0</v>
      </c>
      <c r="S79" s="74">
        <v>0</v>
      </c>
      <c r="U79" s="73">
        <v>7.6</v>
      </c>
      <c r="V79" s="74">
        <v>-131.75</v>
      </c>
      <c r="W79">
        <v>-24</v>
      </c>
      <c r="X79">
        <v>1.25</v>
      </c>
      <c r="Y79">
        <v>6.35</v>
      </c>
      <c r="Z79">
        <v>-107.75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5.39</v>
      </c>
      <c r="N80" s="73">
        <v>0</v>
      </c>
      <c r="O80" s="46">
        <v>-9</v>
      </c>
      <c r="P80" s="46">
        <v>-163</v>
      </c>
      <c r="Q80" s="46">
        <v>0</v>
      </c>
      <c r="R80" s="46">
        <v>0</v>
      </c>
      <c r="S80" s="74">
        <v>0</v>
      </c>
      <c r="U80" s="73">
        <v>5.39</v>
      </c>
      <c r="V80" s="74">
        <v>-172</v>
      </c>
      <c r="W80">
        <v>-9</v>
      </c>
      <c r="X80">
        <v>0</v>
      </c>
      <c r="Y80">
        <v>5.39</v>
      </c>
      <c r="Z80">
        <v>-163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7.89</v>
      </c>
      <c r="N81" s="73">
        <v>0</v>
      </c>
      <c r="O81" s="46">
        <v>-24</v>
      </c>
      <c r="P81" s="46">
        <v>-173</v>
      </c>
      <c r="Q81" s="46">
        <v>0</v>
      </c>
      <c r="R81" s="46">
        <v>0</v>
      </c>
      <c r="S81" s="74">
        <v>0</v>
      </c>
      <c r="U81" s="73">
        <v>7.89</v>
      </c>
      <c r="V81" s="74">
        <v>-197</v>
      </c>
      <c r="W81">
        <v>-24</v>
      </c>
      <c r="X81">
        <v>0</v>
      </c>
      <c r="Y81">
        <v>7.89</v>
      </c>
      <c r="Z81">
        <v>-173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9.14</v>
      </c>
      <c r="N82" s="73">
        <v>0</v>
      </c>
      <c r="O82" s="46">
        <v>-29</v>
      </c>
      <c r="P82" s="46">
        <v>-179.99</v>
      </c>
      <c r="Q82" s="46">
        <v>0</v>
      </c>
      <c r="R82" s="46">
        <v>0</v>
      </c>
      <c r="S82" s="74">
        <v>0</v>
      </c>
      <c r="U82" s="73">
        <v>9.14</v>
      </c>
      <c r="V82" s="74">
        <v>-208.99</v>
      </c>
      <c r="W82">
        <v>-29</v>
      </c>
      <c r="X82">
        <v>0</v>
      </c>
      <c r="Y82">
        <v>9.14</v>
      </c>
      <c r="Z82">
        <v>-179.99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9.24</v>
      </c>
      <c r="N83" s="73">
        <v>0</v>
      </c>
      <c r="O83" s="46">
        <v>-24</v>
      </c>
      <c r="P83" s="46">
        <v>-194</v>
      </c>
      <c r="Q83" s="46">
        <v>0</v>
      </c>
      <c r="R83" s="46">
        <v>0</v>
      </c>
      <c r="S83" s="74">
        <v>0</v>
      </c>
      <c r="U83" s="73">
        <v>9.24</v>
      </c>
      <c r="V83" s="74">
        <v>-218</v>
      </c>
      <c r="W83">
        <v>-24</v>
      </c>
      <c r="X83">
        <v>0</v>
      </c>
      <c r="Y83">
        <v>9.24</v>
      </c>
      <c r="Z83">
        <v>-194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11.07</v>
      </c>
      <c r="N84" s="73">
        <v>0</v>
      </c>
      <c r="O84" s="46">
        <v>-19</v>
      </c>
      <c r="P84" s="46">
        <v>-204</v>
      </c>
      <c r="Q84" s="46">
        <v>0</v>
      </c>
      <c r="R84" s="46">
        <v>0</v>
      </c>
      <c r="S84" s="74">
        <v>0</v>
      </c>
      <c r="U84" s="73">
        <v>11.07</v>
      </c>
      <c r="V84" s="74">
        <v>-223</v>
      </c>
      <c r="W84">
        <v>-19</v>
      </c>
      <c r="X84">
        <v>0</v>
      </c>
      <c r="Y84">
        <v>11.07</v>
      </c>
      <c r="Z84">
        <v>-204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11.65</v>
      </c>
      <c r="N85" s="73">
        <v>0</v>
      </c>
      <c r="O85" s="46">
        <v>0</v>
      </c>
      <c r="P85" s="46">
        <v>-146</v>
      </c>
      <c r="Q85" s="46">
        <v>0</v>
      </c>
      <c r="R85" s="46">
        <v>0</v>
      </c>
      <c r="S85" s="74">
        <v>0</v>
      </c>
      <c r="U85" s="73">
        <v>11.65</v>
      </c>
      <c r="V85" s="74">
        <v>-146</v>
      </c>
      <c r="W85">
        <v>0</v>
      </c>
      <c r="X85">
        <v>0</v>
      </c>
      <c r="Y85">
        <v>11.65</v>
      </c>
      <c r="Z85">
        <v>-146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9.43</v>
      </c>
      <c r="N86" s="73">
        <v>0</v>
      </c>
      <c r="O86" s="46">
        <v>0</v>
      </c>
      <c r="P86" s="46">
        <v>-131</v>
      </c>
      <c r="Q86" s="46">
        <v>0</v>
      </c>
      <c r="R86" s="46">
        <v>0</v>
      </c>
      <c r="S86" s="74">
        <v>0</v>
      </c>
      <c r="U86" s="73">
        <v>9.43</v>
      </c>
      <c r="V86" s="74">
        <v>-131</v>
      </c>
      <c r="W86">
        <v>0</v>
      </c>
      <c r="X86">
        <v>0</v>
      </c>
      <c r="Y86">
        <v>9.43</v>
      </c>
      <c r="Z86">
        <v>-131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14.24</v>
      </c>
      <c r="L87" s="46">
        <v>0</v>
      </c>
      <c r="M87" s="74">
        <v>5.97</v>
      </c>
      <c r="N87" s="73">
        <v>0</v>
      </c>
      <c r="O87" s="46">
        <v>-59.86</v>
      </c>
      <c r="P87" s="46">
        <v>-238.99</v>
      </c>
      <c r="Q87" s="46">
        <v>0</v>
      </c>
      <c r="R87" s="46">
        <v>0</v>
      </c>
      <c r="S87" s="74">
        <v>0</v>
      </c>
      <c r="U87" s="73">
        <v>20.21</v>
      </c>
      <c r="V87" s="74">
        <v>-298.85000000000002</v>
      </c>
      <c r="W87">
        <v>-59.86</v>
      </c>
      <c r="X87">
        <v>14.24</v>
      </c>
      <c r="Y87">
        <v>5.97</v>
      </c>
      <c r="Z87">
        <v>-238.99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5.39</v>
      </c>
      <c r="L88" s="46">
        <v>0</v>
      </c>
      <c r="M88" s="74">
        <v>7.31</v>
      </c>
      <c r="N88" s="73">
        <v>0</v>
      </c>
      <c r="O88" s="46">
        <v>-9</v>
      </c>
      <c r="P88" s="46">
        <v>-241</v>
      </c>
      <c r="Q88" s="46">
        <v>0</v>
      </c>
      <c r="R88" s="46">
        <v>0</v>
      </c>
      <c r="S88" s="74">
        <v>0</v>
      </c>
      <c r="U88" s="73">
        <v>12.7</v>
      </c>
      <c r="V88" s="74">
        <v>-250</v>
      </c>
      <c r="W88">
        <v>-9</v>
      </c>
      <c r="X88">
        <v>5.39</v>
      </c>
      <c r="Y88">
        <v>7.31</v>
      </c>
      <c r="Z88">
        <v>-241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6.74</v>
      </c>
      <c r="L89" s="46">
        <v>0</v>
      </c>
      <c r="M89" s="74">
        <v>8.56</v>
      </c>
      <c r="N89" s="73">
        <v>0</v>
      </c>
      <c r="O89" s="46">
        <v>-85</v>
      </c>
      <c r="P89" s="46">
        <v>-238</v>
      </c>
      <c r="Q89" s="46">
        <v>0</v>
      </c>
      <c r="R89" s="46">
        <v>0</v>
      </c>
      <c r="S89" s="74">
        <v>0</v>
      </c>
      <c r="U89" s="73">
        <v>15.3</v>
      </c>
      <c r="V89" s="74">
        <v>-323</v>
      </c>
      <c r="W89">
        <v>-85</v>
      </c>
      <c r="X89">
        <v>6.74</v>
      </c>
      <c r="Y89">
        <v>8.56</v>
      </c>
      <c r="Z89">
        <v>-238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1.64</v>
      </c>
      <c r="L90" s="46">
        <v>0</v>
      </c>
      <c r="M90" s="74">
        <v>6.06</v>
      </c>
      <c r="N90" s="73">
        <v>0</v>
      </c>
      <c r="O90" s="46">
        <v>-69</v>
      </c>
      <c r="P90" s="46">
        <v>-318</v>
      </c>
      <c r="Q90" s="46">
        <v>0</v>
      </c>
      <c r="R90" s="46">
        <v>0</v>
      </c>
      <c r="S90" s="74">
        <v>0</v>
      </c>
      <c r="U90" s="73">
        <v>7.7</v>
      </c>
      <c r="V90" s="74">
        <v>-387</v>
      </c>
      <c r="W90">
        <v>-69</v>
      </c>
      <c r="X90">
        <v>1.64</v>
      </c>
      <c r="Y90">
        <v>6.06</v>
      </c>
      <c r="Z90">
        <v>-318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3.27</v>
      </c>
      <c r="L91" s="46">
        <v>0</v>
      </c>
      <c r="M91" s="74">
        <v>5.68</v>
      </c>
      <c r="N91" s="73">
        <v>0</v>
      </c>
      <c r="O91" s="46">
        <v>-79</v>
      </c>
      <c r="P91" s="46">
        <v>-310</v>
      </c>
      <c r="Q91" s="46">
        <v>0</v>
      </c>
      <c r="R91" s="46">
        <v>0</v>
      </c>
      <c r="S91" s="74">
        <v>0</v>
      </c>
      <c r="U91" s="73">
        <v>8.9499999999999993</v>
      </c>
      <c r="V91" s="74">
        <v>-389</v>
      </c>
      <c r="W91">
        <v>-79</v>
      </c>
      <c r="X91">
        <v>3.27</v>
      </c>
      <c r="Y91">
        <v>5.68</v>
      </c>
      <c r="Z91">
        <v>-310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1.92</v>
      </c>
      <c r="L92" s="46">
        <v>0</v>
      </c>
      <c r="M92" s="74">
        <v>5.49</v>
      </c>
      <c r="N92" s="73">
        <v>0</v>
      </c>
      <c r="O92" s="46">
        <v>-155</v>
      </c>
      <c r="P92" s="46">
        <v>-313</v>
      </c>
      <c r="Q92" s="46">
        <v>0</v>
      </c>
      <c r="R92" s="46">
        <v>0</v>
      </c>
      <c r="S92" s="74">
        <v>0</v>
      </c>
      <c r="U92" s="73">
        <v>7.41</v>
      </c>
      <c r="V92" s="74">
        <v>-468</v>
      </c>
      <c r="W92">
        <v>-155</v>
      </c>
      <c r="X92">
        <v>1.92</v>
      </c>
      <c r="Y92">
        <v>5.49</v>
      </c>
      <c r="Z92">
        <v>-313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1.44</v>
      </c>
      <c r="L93" s="46">
        <v>0</v>
      </c>
      <c r="M93" s="74">
        <v>6.26</v>
      </c>
      <c r="N93" s="73">
        <v>0</v>
      </c>
      <c r="O93" s="46">
        <v>-155</v>
      </c>
      <c r="P93" s="46">
        <v>-313</v>
      </c>
      <c r="Q93" s="46">
        <v>0</v>
      </c>
      <c r="R93" s="46">
        <v>0</v>
      </c>
      <c r="S93" s="74">
        <v>0</v>
      </c>
      <c r="U93" s="73">
        <v>7.7</v>
      </c>
      <c r="V93" s="74">
        <v>-468</v>
      </c>
      <c r="W93">
        <v>-155</v>
      </c>
      <c r="X93">
        <v>1.44</v>
      </c>
      <c r="Y93">
        <v>6.26</v>
      </c>
      <c r="Z93">
        <v>-313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3.85</v>
      </c>
      <c r="L94" s="46">
        <v>0</v>
      </c>
      <c r="M94" s="74">
        <v>4.43</v>
      </c>
      <c r="N94" s="73">
        <v>0</v>
      </c>
      <c r="O94" s="46">
        <v>-125</v>
      </c>
      <c r="P94" s="46">
        <v>-273</v>
      </c>
      <c r="Q94" s="46">
        <v>0</v>
      </c>
      <c r="R94" s="46">
        <v>0</v>
      </c>
      <c r="S94" s="74">
        <v>0</v>
      </c>
      <c r="U94" s="73">
        <v>8.2799999999999994</v>
      </c>
      <c r="V94" s="74">
        <v>-398</v>
      </c>
      <c r="W94">
        <v>-125</v>
      </c>
      <c r="X94">
        <v>3.85</v>
      </c>
      <c r="Y94">
        <v>4.43</v>
      </c>
      <c r="Z94">
        <v>-273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5.77</v>
      </c>
      <c r="L95" s="46">
        <v>0</v>
      </c>
      <c r="M95" s="74">
        <v>7.51</v>
      </c>
      <c r="N95" s="73">
        <v>0</v>
      </c>
      <c r="O95" s="46">
        <v>-115</v>
      </c>
      <c r="P95" s="46">
        <v>-263</v>
      </c>
      <c r="Q95" s="46">
        <v>0</v>
      </c>
      <c r="R95" s="46">
        <v>0</v>
      </c>
      <c r="S95" s="74">
        <v>0</v>
      </c>
      <c r="U95" s="73">
        <v>13.28</v>
      </c>
      <c r="V95" s="74">
        <v>-378</v>
      </c>
      <c r="W95">
        <v>-115</v>
      </c>
      <c r="X95">
        <v>5.77</v>
      </c>
      <c r="Y95">
        <v>7.51</v>
      </c>
      <c r="Z95">
        <v>-263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8.09</v>
      </c>
      <c r="L96" s="46">
        <v>0</v>
      </c>
      <c r="M96" s="74">
        <v>3.81</v>
      </c>
      <c r="N96" s="73">
        <v>0</v>
      </c>
      <c r="O96" s="46">
        <v>-105</v>
      </c>
      <c r="P96" s="46">
        <v>-253</v>
      </c>
      <c r="Q96" s="46">
        <v>0</v>
      </c>
      <c r="R96" s="46">
        <v>0</v>
      </c>
      <c r="S96" s="74">
        <v>0</v>
      </c>
      <c r="U96" s="73">
        <v>11.9</v>
      </c>
      <c r="V96" s="74">
        <v>-358</v>
      </c>
      <c r="W96">
        <v>-105</v>
      </c>
      <c r="X96">
        <v>8.09</v>
      </c>
      <c r="Y96">
        <v>3.81</v>
      </c>
      <c r="Z96">
        <v>-253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7.14</v>
      </c>
      <c r="L97" s="46">
        <v>0</v>
      </c>
      <c r="M97" s="74">
        <v>1.47</v>
      </c>
      <c r="N97" s="73">
        <v>0</v>
      </c>
      <c r="O97" s="46">
        <v>-100</v>
      </c>
      <c r="P97" s="46">
        <v>-238</v>
      </c>
      <c r="Q97" s="46">
        <v>0</v>
      </c>
      <c r="R97" s="46">
        <v>0</v>
      </c>
      <c r="S97" s="74">
        <v>0</v>
      </c>
      <c r="U97" s="73">
        <v>8.61</v>
      </c>
      <c r="V97" s="74">
        <v>-338</v>
      </c>
      <c r="W97">
        <v>-100</v>
      </c>
      <c r="X97">
        <v>7.14</v>
      </c>
      <c r="Y97">
        <v>1.47</v>
      </c>
      <c r="Z97">
        <v>-238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5.12</v>
      </c>
      <c r="L98" s="46">
        <v>0</v>
      </c>
      <c r="M98" s="74">
        <v>0.81</v>
      </c>
      <c r="N98" s="73">
        <v>0</v>
      </c>
      <c r="O98" s="46">
        <v>-115</v>
      </c>
      <c r="P98" s="46">
        <v>-237</v>
      </c>
      <c r="Q98" s="46">
        <v>0</v>
      </c>
      <c r="R98" s="46">
        <v>0</v>
      </c>
      <c r="S98" s="74">
        <v>0</v>
      </c>
      <c r="U98" s="73">
        <v>5.93</v>
      </c>
      <c r="V98" s="74">
        <v>-352</v>
      </c>
      <c r="W98">
        <v>-115</v>
      </c>
      <c r="X98">
        <v>5.12</v>
      </c>
      <c r="Y98">
        <v>0.81</v>
      </c>
      <c r="Z98">
        <v>-237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1.8720000000000004E-2</v>
      </c>
      <c r="L99" s="69">
        <f t="shared" si="1"/>
        <v>0</v>
      </c>
      <c r="M99" s="69">
        <f t="shared" si="1"/>
        <v>8.3822500000000008E-2</v>
      </c>
      <c r="N99" s="68">
        <f t="shared" si="1"/>
        <v>0</v>
      </c>
      <c r="O99" s="69">
        <f t="shared" si="1"/>
        <v>-3.4417150000000003</v>
      </c>
      <c r="P99" s="69">
        <f t="shared" si="1"/>
        <v>-4.6246774999999998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0.10254249999999998</v>
      </c>
      <c r="V99" s="70">
        <f t="shared" si="1"/>
        <v>-8.0663924999999992</v>
      </c>
      <c r="W99">
        <f t="shared" si="1"/>
        <v>-3.4417150000000003</v>
      </c>
      <c r="X99">
        <f t="shared" si="1"/>
        <v>1.8720000000000004E-2</v>
      </c>
      <c r="Y99">
        <f t="shared" si="1"/>
        <v>8.3822500000000008E-2</v>
      </c>
      <c r="Z99">
        <f t="shared" si="1"/>
        <v>-4.6246774999999998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532</v>
      </c>
      <c r="X1" t="s">
        <v>534</v>
      </c>
      <c r="Y1" t="s">
        <v>536</v>
      </c>
      <c r="Z1" t="s">
        <v>538</v>
      </c>
      <c r="AA1" t="s">
        <v>451</v>
      </c>
      <c r="AB1" t="s">
        <v>542</v>
      </c>
      <c r="AC1" t="s">
        <v>544</v>
      </c>
      <c r="AD1" t="s">
        <v>546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W2" s="28" t="s">
        <v>358</v>
      </c>
      <c r="X2" t="s">
        <v>369</v>
      </c>
      <c r="Y2" t="s">
        <v>149</v>
      </c>
      <c r="Z2" t="s">
        <v>149</v>
      </c>
      <c r="AA2" t="s">
        <v>540</v>
      </c>
      <c r="AB2" t="s">
        <v>145</v>
      </c>
      <c r="AC2" t="s">
        <v>146</v>
      </c>
      <c r="AD2" t="s">
        <v>148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41.379999999999995</v>
      </c>
      <c r="I3" s="53">
        <v>0</v>
      </c>
      <c r="J3" s="53">
        <v>7.81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549</v>
      </c>
      <c r="W3">
        <v>0.48</v>
      </c>
      <c r="X3">
        <v>0</v>
      </c>
      <c r="Y3">
        <v>7.81</v>
      </c>
      <c r="Z3">
        <v>0</v>
      </c>
      <c r="AA3">
        <v>0</v>
      </c>
      <c r="AB3">
        <v>40.9</v>
      </c>
      <c r="AC3">
        <v>0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41.379999999999995</v>
      </c>
      <c r="I4" s="46">
        <v>0</v>
      </c>
      <c r="J4" s="46">
        <v>7.81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549</v>
      </c>
      <c r="W4">
        <v>0.48</v>
      </c>
      <c r="X4">
        <v>0</v>
      </c>
      <c r="Y4">
        <v>7.81</v>
      </c>
      <c r="Z4">
        <v>0</v>
      </c>
      <c r="AA4">
        <v>0</v>
      </c>
      <c r="AB4">
        <v>40.9</v>
      </c>
      <c r="AC4">
        <v>0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41.379999999999995</v>
      </c>
      <c r="I5" s="46">
        <v>0</v>
      </c>
      <c r="J5" s="46">
        <v>7.81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7.81</v>
      </c>
      <c r="Z5">
        <v>0</v>
      </c>
      <c r="AA5">
        <v>0</v>
      </c>
      <c r="AB5">
        <v>40.9</v>
      </c>
      <c r="AC5">
        <v>0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41.379999999999995</v>
      </c>
      <c r="I6" s="46">
        <v>0</v>
      </c>
      <c r="J6" s="46">
        <v>7.81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7.81</v>
      </c>
      <c r="Z6">
        <v>0</v>
      </c>
      <c r="AA6">
        <v>0</v>
      </c>
      <c r="AB6">
        <v>40.9</v>
      </c>
      <c r="AC6">
        <v>0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41.379999999999995</v>
      </c>
      <c r="I7" s="46">
        <v>0</v>
      </c>
      <c r="J7" s="46">
        <v>7.81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7.81</v>
      </c>
      <c r="Z7">
        <v>0</v>
      </c>
      <c r="AA7">
        <v>0</v>
      </c>
      <c r="AB7">
        <v>40.9</v>
      </c>
      <c r="AC7">
        <v>0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41.379999999999995</v>
      </c>
      <c r="I8" s="46">
        <v>0</v>
      </c>
      <c r="J8" s="46">
        <v>7.81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7.81</v>
      </c>
      <c r="Z8">
        <v>0</v>
      </c>
      <c r="AA8">
        <v>0</v>
      </c>
      <c r="AB8">
        <v>40.9</v>
      </c>
      <c r="AC8">
        <v>0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41.379999999999995</v>
      </c>
      <c r="I9" s="46">
        <v>0</v>
      </c>
      <c r="J9" s="46">
        <v>7.81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7.81</v>
      </c>
      <c r="Z9">
        <v>0</v>
      </c>
      <c r="AA9">
        <v>0</v>
      </c>
      <c r="AB9">
        <v>40.9</v>
      </c>
      <c r="AC9">
        <v>0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41.379999999999995</v>
      </c>
      <c r="I10" s="46">
        <v>0</v>
      </c>
      <c r="J10" s="46">
        <v>7.81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7.81</v>
      </c>
      <c r="Z10">
        <v>0</v>
      </c>
      <c r="AA10">
        <v>0</v>
      </c>
      <c r="AB10">
        <v>40.9</v>
      </c>
      <c r="AC10">
        <v>0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41.379999999999995</v>
      </c>
      <c r="I11" s="46">
        <v>0</v>
      </c>
      <c r="J11" s="46">
        <v>7.81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7.81</v>
      </c>
      <c r="Z11">
        <v>0</v>
      </c>
      <c r="AA11">
        <v>0</v>
      </c>
      <c r="AB11">
        <v>40.9</v>
      </c>
      <c r="AC11">
        <v>0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41.379999999999995</v>
      </c>
      <c r="I12" s="46">
        <v>0</v>
      </c>
      <c r="J12" s="46">
        <v>7.81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7.81</v>
      </c>
      <c r="Z12">
        <v>0</v>
      </c>
      <c r="AA12">
        <v>0</v>
      </c>
      <c r="AB12">
        <v>40.9</v>
      </c>
      <c r="AC12">
        <v>0</v>
      </c>
      <c r="AD12">
        <v>0</v>
      </c>
    </row>
    <row r="13" spans="1:30">
      <c r="A13" t="s">
        <v>242</v>
      </c>
      <c r="G13" t="s">
        <v>55</v>
      </c>
      <c r="H13" s="73">
        <v>41.379999999999995</v>
      </c>
      <c r="I13" s="46">
        <v>0</v>
      </c>
      <c r="J13" s="46">
        <v>7.81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7.81</v>
      </c>
      <c r="Z13">
        <v>0</v>
      </c>
      <c r="AA13">
        <v>0</v>
      </c>
      <c r="AB13">
        <v>40.9</v>
      </c>
      <c r="AC13">
        <v>0</v>
      </c>
      <c r="AD13">
        <v>0</v>
      </c>
    </row>
    <row r="14" spans="1:30">
      <c r="A14" t="s">
        <v>243</v>
      </c>
      <c r="G14" t="s">
        <v>56</v>
      </c>
      <c r="H14" s="73">
        <v>41.379999999999995</v>
      </c>
      <c r="I14" s="46">
        <v>0</v>
      </c>
      <c r="J14" s="46">
        <v>7.81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7.81</v>
      </c>
      <c r="Z14">
        <v>0</v>
      </c>
      <c r="AA14">
        <v>0</v>
      </c>
      <c r="AB14">
        <v>40.9</v>
      </c>
      <c r="AC14">
        <v>0</v>
      </c>
      <c r="AD14">
        <v>0</v>
      </c>
    </row>
    <row r="15" spans="1:30">
      <c r="A15" t="s">
        <v>244</v>
      </c>
      <c r="G15" t="s">
        <v>57</v>
      </c>
      <c r="H15" s="73">
        <v>41.33</v>
      </c>
      <c r="I15" s="46">
        <v>0</v>
      </c>
      <c r="J15" s="46">
        <v>7.72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7.72</v>
      </c>
      <c r="Z15">
        <v>0</v>
      </c>
      <c r="AA15">
        <v>0</v>
      </c>
      <c r="AB15">
        <v>40.9</v>
      </c>
      <c r="AC15">
        <v>0</v>
      </c>
      <c r="AD15">
        <v>0</v>
      </c>
    </row>
    <row r="16" spans="1:30">
      <c r="A16" t="s">
        <v>245</v>
      </c>
      <c r="G16" t="s">
        <v>58</v>
      </c>
      <c r="H16" s="73">
        <v>41.33</v>
      </c>
      <c r="I16" s="46">
        <v>0</v>
      </c>
      <c r="J16" s="46">
        <v>7.72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7.72</v>
      </c>
      <c r="Z16">
        <v>0</v>
      </c>
      <c r="AA16">
        <v>0</v>
      </c>
      <c r="AB16">
        <v>40.9</v>
      </c>
      <c r="AC16">
        <v>0</v>
      </c>
      <c r="AD16">
        <v>0</v>
      </c>
    </row>
    <row r="17" spans="1:30">
      <c r="A17" t="s">
        <v>246</v>
      </c>
      <c r="G17" t="s">
        <v>59</v>
      </c>
      <c r="H17" s="73">
        <v>41.33</v>
      </c>
      <c r="I17" s="46">
        <v>0</v>
      </c>
      <c r="J17" s="46">
        <v>7.72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7.72</v>
      </c>
      <c r="Z17">
        <v>0</v>
      </c>
      <c r="AA17">
        <v>0</v>
      </c>
      <c r="AB17">
        <v>40.9</v>
      </c>
      <c r="AC17">
        <v>0</v>
      </c>
      <c r="AD17">
        <v>0</v>
      </c>
    </row>
    <row r="18" spans="1:30">
      <c r="A18" t="s">
        <v>247</v>
      </c>
      <c r="G18" t="s">
        <v>60</v>
      </c>
      <c r="H18" s="73">
        <v>41.33</v>
      </c>
      <c r="I18" s="46">
        <v>0</v>
      </c>
      <c r="J18" s="46">
        <v>7.72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7.72</v>
      </c>
      <c r="Z18">
        <v>0</v>
      </c>
      <c r="AA18">
        <v>0</v>
      </c>
      <c r="AB18">
        <v>40.9</v>
      </c>
      <c r="AC18">
        <v>0</v>
      </c>
      <c r="AD18">
        <v>0</v>
      </c>
    </row>
    <row r="19" spans="1:30">
      <c r="A19" t="s">
        <v>261</v>
      </c>
      <c r="G19" t="s">
        <v>61</v>
      </c>
      <c r="H19" s="73">
        <v>41.33</v>
      </c>
      <c r="I19" s="46">
        <v>0</v>
      </c>
      <c r="J19" s="46">
        <v>7.62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7.62</v>
      </c>
      <c r="Z19">
        <v>0</v>
      </c>
      <c r="AA19">
        <v>0</v>
      </c>
      <c r="AB19">
        <v>40.9</v>
      </c>
      <c r="AC19">
        <v>0</v>
      </c>
      <c r="AD19">
        <v>0</v>
      </c>
    </row>
    <row r="20" spans="1:30">
      <c r="A20" t="s">
        <v>262</v>
      </c>
      <c r="G20" t="s">
        <v>62</v>
      </c>
      <c r="H20" s="73">
        <v>41.33</v>
      </c>
      <c r="I20" s="46">
        <v>0</v>
      </c>
      <c r="J20" s="46">
        <v>7.62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7.62</v>
      </c>
      <c r="Z20">
        <v>0</v>
      </c>
      <c r="AA20">
        <v>0</v>
      </c>
      <c r="AB20">
        <v>40.9</v>
      </c>
      <c r="AC20">
        <v>0</v>
      </c>
      <c r="AD20">
        <v>0</v>
      </c>
    </row>
    <row r="21" spans="1:30">
      <c r="A21" t="s">
        <v>248</v>
      </c>
      <c r="G21" t="s">
        <v>63</v>
      </c>
      <c r="H21" s="73">
        <v>41.33</v>
      </c>
      <c r="I21" s="46">
        <v>0</v>
      </c>
      <c r="J21" s="46">
        <v>7.62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7.62</v>
      </c>
      <c r="Z21">
        <v>0</v>
      </c>
      <c r="AA21">
        <v>0</v>
      </c>
      <c r="AB21">
        <v>40.9</v>
      </c>
      <c r="AC21">
        <v>0</v>
      </c>
      <c r="AD21">
        <v>0</v>
      </c>
    </row>
    <row r="22" spans="1:30">
      <c r="A22" t="s">
        <v>249</v>
      </c>
      <c r="G22" t="s">
        <v>64</v>
      </c>
      <c r="H22" s="73">
        <v>41.33</v>
      </c>
      <c r="I22" s="46">
        <v>0</v>
      </c>
      <c r="J22" s="46">
        <v>7.62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7.62</v>
      </c>
      <c r="Z22">
        <v>0</v>
      </c>
      <c r="AA22">
        <v>0</v>
      </c>
      <c r="AB22">
        <v>40.9</v>
      </c>
      <c r="AC22">
        <v>0</v>
      </c>
      <c r="AD22">
        <v>0</v>
      </c>
    </row>
    <row r="23" spans="1:30">
      <c r="A23" t="s">
        <v>250</v>
      </c>
      <c r="G23" t="s">
        <v>65</v>
      </c>
      <c r="H23" s="73">
        <v>41.379999999999995</v>
      </c>
      <c r="I23" s="46">
        <v>0</v>
      </c>
      <c r="J23" s="46">
        <v>7.62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7.62</v>
      </c>
      <c r="Z23">
        <v>0</v>
      </c>
      <c r="AA23">
        <v>0</v>
      </c>
      <c r="AB23">
        <v>40.9</v>
      </c>
      <c r="AC23">
        <v>0</v>
      </c>
      <c r="AD23">
        <v>0</v>
      </c>
    </row>
    <row r="24" spans="1:30">
      <c r="A24" t="s">
        <v>251</v>
      </c>
      <c r="G24" t="s">
        <v>66</v>
      </c>
      <c r="H24" s="73">
        <v>41.379999999999995</v>
      </c>
      <c r="I24" s="46">
        <v>0</v>
      </c>
      <c r="J24" s="46">
        <v>7.62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7.62</v>
      </c>
      <c r="Z24">
        <v>0</v>
      </c>
      <c r="AA24">
        <v>0</v>
      </c>
      <c r="AB24">
        <v>40.9</v>
      </c>
      <c r="AC24">
        <v>0</v>
      </c>
      <c r="AD24">
        <v>0</v>
      </c>
    </row>
    <row r="25" spans="1:30">
      <c r="A25" t="s">
        <v>252</v>
      </c>
      <c r="G25" t="s">
        <v>67</v>
      </c>
      <c r="H25" s="73">
        <v>41.379999999999995</v>
      </c>
      <c r="I25" s="46">
        <v>0</v>
      </c>
      <c r="J25" s="46">
        <v>7.62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7.62</v>
      </c>
      <c r="Z25">
        <v>0</v>
      </c>
      <c r="AA25">
        <v>0</v>
      </c>
      <c r="AB25">
        <v>40.9</v>
      </c>
      <c r="AC25">
        <v>0</v>
      </c>
      <c r="AD25">
        <v>0</v>
      </c>
    </row>
    <row r="26" spans="1:30">
      <c r="A26" t="s">
        <v>253</v>
      </c>
      <c r="G26" t="s">
        <v>68</v>
      </c>
      <c r="H26" s="73">
        <v>41.379999999999995</v>
      </c>
      <c r="I26" s="46">
        <v>0</v>
      </c>
      <c r="J26" s="46">
        <v>7.62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7.62</v>
      </c>
      <c r="Z26">
        <v>0</v>
      </c>
      <c r="AA26">
        <v>0</v>
      </c>
      <c r="AB26">
        <v>40.9</v>
      </c>
      <c r="AC26">
        <v>0</v>
      </c>
      <c r="AD26">
        <v>0</v>
      </c>
    </row>
    <row r="27" spans="1:30">
      <c r="A27" t="s">
        <v>254</v>
      </c>
      <c r="G27" t="s">
        <v>69</v>
      </c>
      <c r="H27" s="73">
        <v>41.379999999999995</v>
      </c>
      <c r="I27" s="46">
        <v>0</v>
      </c>
      <c r="J27" s="46">
        <v>7.54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7.54</v>
      </c>
      <c r="Z27">
        <v>0</v>
      </c>
      <c r="AA27">
        <v>0</v>
      </c>
      <c r="AB27">
        <v>40.9</v>
      </c>
      <c r="AC27">
        <v>0</v>
      </c>
      <c r="AD27">
        <v>0</v>
      </c>
    </row>
    <row r="28" spans="1:30">
      <c r="A28" t="s">
        <v>255</v>
      </c>
      <c r="G28" t="s">
        <v>70</v>
      </c>
      <c r="H28" s="73">
        <v>41.379999999999995</v>
      </c>
      <c r="I28" s="46">
        <v>0</v>
      </c>
      <c r="J28" s="46">
        <v>7.54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7.54</v>
      </c>
      <c r="Z28">
        <v>0</v>
      </c>
      <c r="AA28">
        <v>0</v>
      </c>
      <c r="AB28">
        <v>40.9</v>
      </c>
      <c r="AC28">
        <v>0</v>
      </c>
      <c r="AD28">
        <v>0</v>
      </c>
    </row>
    <row r="29" spans="1:30">
      <c r="A29" t="s">
        <v>263</v>
      </c>
      <c r="G29" t="s">
        <v>71</v>
      </c>
      <c r="H29" s="73">
        <v>41.379999999999995</v>
      </c>
      <c r="I29" s="46">
        <v>0</v>
      </c>
      <c r="J29" s="46">
        <v>7.54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7.54</v>
      </c>
      <c r="Z29">
        <v>0</v>
      </c>
      <c r="AA29">
        <v>0</v>
      </c>
      <c r="AB29">
        <v>40.9</v>
      </c>
      <c r="AC29">
        <v>0</v>
      </c>
      <c r="AD29">
        <v>0</v>
      </c>
    </row>
    <row r="30" spans="1:30">
      <c r="A30" t="s">
        <v>264</v>
      </c>
      <c r="G30" t="s">
        <v>72</v>
      </c>
      <c r="H30" s="73">
        <v>41.379999999999995</v>
      </c>
      <c r="I30" s="46">
        <v>0</v>
      </c>
      <c r="J30" s="46">
        <v>7.54</v>
      </c>
      <c r="K30" s="46">
        <v>0</v>
      </c>
      <c r="L30" s="46">
        <v>0.44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0.44</v>
      </c>
      <c r="Y30">
        <v>7.54</v>
      </c>
      <c r="Z30">
        <v>0</v>
      </c>
      <c r="AA30">
        <v>0</v>
      </c>
      <c r="AB30">
        <v>40.9</v>
      </c>
      <c r="AC30">
        <v>0</v>
      </c>
      <c r="AD30">
        <v>0</v>
      </c>
    </row>
    <row r="31" spans="1:30">
      <c r="A31" t="s">
        <v>274</v>
      </c>
      <c r="G31" t="s">
        <v>73</v>
      </c>
      <c r="H31" s="73">
        <v>41.43</v>
      </c>
      <c r="I31" s="46">
        <v>0</v>
      </c>
      <c r="J31" s="46">
        <v>7.44</v>
      </c>
      <c r="K31" s="46">
        <v>0</v>
      </c>
      <c r="L31" s="46">
        <v>0.71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0.71</v>
      </c>
      <c r="Y31">
        <v>7.44</v>
      </c>
      <c r="Z31">
        <v>0</v>
      </c>
      <c r="AA31">
        <v>0</v>
      </c>
      <c r="AB31">
        <v>40.9</v>
      </c>
      <c r="AC31">
        <v>0</v>
      </c>
      <c r="AD31">
        <v>0</v>
      </c>
    </row>
    <row r="32" spans="1:30">
      <c r="A32" t="s">
        <v>275</v>
      </c>
      <c r="G32" t="s">
        <v>74</v>
      </c>
      <c r="H32" s="73">
        <v>41.43</v>
      </c>
      <c r="I32" s="46">
        <v>0</v>
      </c>
      <c r="J32" s="46">
        <v>7.44</v>
      </c>
      <c r="K32" s="46">
        <v>0</v>
      </c>
      <c r="L32" s="46">
        <v>1.01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1.01</v>
      </c>
      <c r="Y32">
        <v>7.44</v>
      </c>
      <c r="Z32">
        <v>0</v>
      </c>
      <c r="AA32">
        <v>0</v>
      </c>
      <c r="AB32">
        <v>40.9</v>
      </c>
      <c r="AC32">
        <v>0</v>
      </c>
      <c r="AD32">
        <v>0</v>
      </c>
    </row>
    <row r="33" spans="1:30">
      <c r="A33" t="s">
        <v>276</v>
      </c>
      <c r="G33" t="s">
        <v>75</v>
      </c>
      <c r="H33" s="73">
        <v>41.43</v>
      </c>
      <c r="I33" s="46">
        <v>0</v>
      </c>
      <c r="J33" s="46">
        <v>7.44</v>
      </c>
      <c r="K33" s="46">
        <v>0</v>
      </c>
      <c r="L33" s="46">
        <v>1.56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1.56</v>
      </c>
      <c r="Y33">
        <v>7.44</v>
      </c>
      <c r="Z33">
        <v>0</v>
      </c>
      <c r="AA33">
        <v>0</v>
      </c>
      <c r="AB33">
        <v>40.9</v>
      </c>
      <c r="AC33">
        <v>0</v>
      </c>
      <c r="AD33">
        <v>0</v>
      </c>
    </row>
    <row r="34" spans="1:30">
      <c r="A34" t="s">
        <v>277</v>
      </c>
      <c r="G34" t="s">
        <v>76</v>
      </c>
      <c r="H34" s="73">
        <v>41.43</v>
      </c>
      <c r="I34" s="46">
        <v>0</v>
      </c>
      <c r="J34" s="46">
        <v>7.44</v>
      </c>
      <c r="K34" s="46">
        <v>0</v>
      </c>
      <c r="L34" s="46">
        <v>2.0499999999999998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2.0499999999999998</v>
      </c>
      <c r="Y34">
        <v>7.44</v>
      </c>
      <c r="Z34">
        <v>0</v>
      </c>
      <c r="AA34">
        <v>0</v>
      </c>
      <c r="AB34">
        <v>40.9</v>
      </c>
      <c r="AC34">
        <v>0</v>
      </c>
      <c r="AD34">
        <v>0</v>
      </c>
    </row>
    <row r="35" spans="1:30">
      <c r="A35" t="s">
        <v>279</v>
      </c>
      <c r="G35" t="s">
        <v>77</v>
      </c>
      <c r="H35" s="73">
        <v>41.86</v>
      </c>
      <c r="I35" s="46">
        <v>0</v>
      </c>
      <c r="J35" s="46">
        <v>7.44</v>
      </c>
      <c r="K35" s="46">
        <v>0</v>
      </c>
      <c r="L35" s="46">
        <v>2.5499999999999998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2.5499999999999998</v>
      </c>
      <c r="Y35">
        <v>7.44</v>
      </c>
      <c r="Z35">
        <v>0</v>
      </c>
      <c r="AA35">
        <v>0</v>
      </c>
      <c r="AB35">
        <v>40.9</v>
      </c>
      <c r="AC35">
        <v>0</v>
      </c>
      <c r="AD35">
        <v>0</v>
      </c>
    </row>
    <row r="36" spans="1:30">
      <c r="A36" t="s">
        <v>309</v>
      </c>
      <c r="G36" t="s">
        <v>78</v>
      </c>
      <c r="H36" s="73">
        <v>41.86</v>
      </c>
      <c r="I36" s="46">
        <v>0</v>
      </c>
      <c r="J36" s="46">
        <v>7.44</v>
      </c>
      <c r="K36" s="46">
        <v>0</v>
      </c>
      <c r="L36" s="46">
        <v>2.78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2.78</v>
      </c>
      <c r="Y36">
        <v>7.44</v>
      </c>
      <c r="Z36">
        <v>0</v>
      </c>
      <c r="AA36">
        <v>0</v>
      </c>
      <c r="AB36">
        <v>40.9</v>
      </c>
      <c r="AC36">
        <v>0</v>
      </c>
      <c r="AD36">
        <v>0</v>
      </c>
    </row>
    <row r="37" spans="1:30">
      <c r="A37" t="s">
        <v>310</v>
      </c>
      <c r="G37" t="s">
        <v>79</v>
      </c>
      <c r="H37" s="73">
        <v>41.86</v>
      </c>
      <c r="I37" s="46">
        <v>0</v>
      </c>
      <c r="J37" s="46">
        <v>7.44</v>
      </c>
      <c r="K37" s="46">
        <v>0</v>
      </c>
      <c r="L37" s="46">
        <v>2.79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2.79</v>
      </c>
      <c r="Y37">
        <v>7.44</v>
      </c>
      <c r="Z37">
        <v>0</v>
      </c>
      <c r="AA37">
        <v>0</v>
      </c>
      <c r="AB37">
        <v>40.9</v>
      </c>
      <c r="AC37">
        <v>0</v>
      </c>
      <c r="AD37">
        <v>0</v>
      </c>
    </row>
    <row r="38" spans="1:30">
      <c r="A38" t="s">
        <v>311</v>
      </c>
      <c r="G38" t="s">
        <v>80</v>
      </c>
      <c r="H38" s="73">
        <v>41.86</v>
      </c>
      <c r="I38" s="46">
        <v>0</v>
      </c>
      <c r="J38" s="46">
        <v>7.44</v>
      </c>
      <c r="K38" s="46">
        <v>0</v>
      </c>
      <c r="L38" s="46">
        <v>4.18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4.18</v>
      </c>
      <c r="Y38">
        <v>7.44</v>
      </c>
      <c r="Z38">
        <v>0</v>
      </c>
      <c r="AA38">
        <v>0</v>
      </c>
      <c r="AB38">
        <v>40.9</v>
      </c>
      <c r="AC38">
        <v>0</v>
      </c>
      <c r="AD38">
        <v>0</v>
      </c>
    </row>
    <row r="39" spans="1:30">
      <c r="A39" t="s">
        <v>312</v>
      </c>
      <c r="G39" t="s">
        <v>81</v>
      </c>
      <c r="H39" s="73">
        <v>41.809999999999995</v>
      </c>
      <c r="I39" s="46">
        <v>0</v>
      </c>
      <c r="J39" s="46">
        <v>7.35</v>
      </c>
      <c r="K39" s="46">
        <v>53.19</v>
      </c>
      <c r="L39" s="46">
        <v>4.79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0.91</v>
      </c>
      <c r="X39">
        <v>4.79</v>
      </c>
      <c r="Y39">
        <v>7.35</v>
      </c>
      <c r="Z39">
        <v>0</v>
      </c>
      <c r="AA39">
        <v>0</v>
      </c>
      <c r="AB39">
        <v>40.9</v>
      </c>
      <c r="AC39">
        <v>0</v>
      </c>
      <c r="AD39">
        <v>53.19</v>
      </c>
    </row>
    <row r="40" spans="1:30">
      <c r="A40" t="s">
        <v>329</v>
      </c>
      <c r="G40" t="s">
        <v>82</v>
      </c>
      <c r="H40" s="73">
        <v>41.809999999999995</v>
      </c>
      <c r="I40" s="46">
        <v>0</v>
      </c>
      <c r="J40" s="46">
        <v>7.35</v>
      </c>
      <c r="K40" s="46">
        <v>53.19</v>
      </c>
      <c r="L40" s="46">
        <v>5.38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0.91</v>
      </c>
      <c r="X40">
        <v>5.38</v>
      </c>
      <c r="Y40">
        <v>7.35</v>
      </c>
      <c r="Z40">
        <v>0</v>
      </c>
      <c r="AA40">
        <v>0</v>
      </c>
      <c r="AB40">
        <v>40.9</v>
      </c>
      <c r="AC40">
        <v>0</v>
      </c>
      <c r="AD40">
        <v>53.19</v>
      </c>
    </row>
    <row r="41" spans="1:30">
      <c r="A41" t="s">
        <v>330</v>
      </c>
      <c r="G41" t="s">
        <v>83</v>
      </c>
      <c r="H41" s="73">
        <v>41.809999999999995</v>
      </c>
      <c r="I41" s="46">
        <v>0</v>
      </c>
      <c r="J41" s="46">
        <v>7.35</v>
      </c>
      <c r="K41" s="46">
        <v>53.19</v>
      </c>
      <c r="L41" s="46">
        <v>5.75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0.91</v>
      </c>
      <c r="X41">
        <v>5.75</v>
      </c>
      <c r="Y41">
        <v>7.35</v>
      </c>
      <c r="Z41">
        <v>0</v>
      </c>
      <c r="AA41">
        <v>0</v>
      </c>
      <c r="AB41">
        <v>40.9</v>
      </c>
      <c r="AC41">
        <v>0</v>
      </c>
      <c r="AD41">
        <v>53.19</v>
      </c>
    </row>
    <row r="42" spans="1:30">
      <c r="A42" t="s">
        <v>331</v>
      </c>
      <c r="G42" t="s">
        <v>84</v>
      </c>
      <c r="H42" s="73">
        <v>41.809999999999995</v>
      </c>
      <c r="I42" s="46">
        <v>0</v>
      </c>
      <c r="J42" s="46">
        <v>7.35</v>
      </c>
      <c r="K42" s="46">
        <v>53.19</v>
      </c>
      <c r="L42" s="46">
        <v>6.04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0.91</v>
      </c>
      <c r="X42">
        <v>6.04</v>
      </c>
      <c r="Y42">
        <v>7.35</v>
      </c>
      <c r="Z42">
        <v>0</v>
      </c>
      <c r="AA42">
        <v>0</v>
      </c>
      <c r="AB42">
        <v>40.9</v>
      </c>
      <c r="AC42">
        <v>0</v>
      </c>
      <c r="AD42">
        <v>53.19</v>
      </c>
    </row>
    <row r="43" spans="1:30">
      <c r="A43" t="s">
        <v>337</v>
      </c>
      <c r="G43" t="s">
        <v>85</v>
      </c>
      <c r="H43" s="73">
        <v>41.809999999999995</v>
      </c>
      <c r="I43" s="46">
        <v>0</v>
      </c>
      <c r="J43" s="46">
        <v>7.26</v>
      </c>
      <c r="K43" s="46">
        <v>53.19</v>
      </c>
      <c r="L43" s="46">
        <v>6.88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0.91</v>
      </c>
      <c r="X43">
        <v>6.88</v>
      </c>
      <c r="Y43">
        <v>7.26</v>
      </c>
      <c r="Z43">
        <v>0</v>
      </c>
      <c r="AA43">
        <v>0</v>
      </c>
      <c r="AB43">
        <v>40.9</v>
      </c>
      <c r="AC43">
        <v>0</v>
      </c>
      <c r="AD43">
        <v>53.19</v>
      </c>
    </row>
    <row r="44" spans="1:30">
      <c r="A44" t="s">
        <v>339</v>
      </c>
      <c r="G44" t="s">
        <v>86</v>
      </c>
      <c r="H44" s="73">
        <v>41.809999999999995</v>
      </c>
      <c r="I44" s="46">
        <v>0</v>
      </c>
      <c r="J44" s="46">
        <v>7.26</v>
      </c>
      <c r="K44" s="46">
        <v>53.19</v>
      </c>
      <c r="L44" s="46">
        <v>6.61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0.91</v>
      </c>
      <c r="X44">
        <v>6.61</v>
      </c>
      <c r="Y44">
        <v>7.26</v>
      </c>
      <c r="Z44">
        <v>0</v>
      </c>
      <c r="AA44">
        <v>0</v>
      </c>
      <c r="AB44">
        <v>40.9</v>
      </c>
      <c r="AC44">
        <v>0</v>
      </c>
      <c r="AD44">
        <v>53.19</v>
      </c>
    </row>
    <row r="45" spans="1:30">
      <c r="A45" t="s">
        <v>358</v>
      </c>
      <c r="G45" t="s">
        <v>87</v>
      </c>
      <c r="H45" s="73">
        <v>41.809999999999995</v>
      </c>
      <c r="I45" s="46">
        <v>0</v>
      </c>
      <c r="J45" s="46">
        <v>7.26</v>
      </c>
      <c r="K45" s="46">
        <v>53.19</v>
      </c>
      <c r="L45" s="46">
        <v>6.47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0.91</v>
      </c>
      <c r="X45">
        <v>6.47</v>
      </c>
      <c r="Y45">
        <v>7.26</v>
      </c>
      <c r="Z45">
        <v>0</v>
      </c>
      <c r="AA45">
        <v>0</v>
      </c>
      <c r="AB45">
        <v>40.9</v>
      </c>
      <c r="AC45">
        <v>0</v>
      </c>
      <c r="AD45">
        <v>53.19</v>
      </c>
    </row>
    <row r="46" spans="1:30">
      <c r="A46" t="s">
        <v>359</v>
      </c>
      <c r="G46" t="s">
        <v>88</v>
      </c>
      <c r="H46" s="73">
        <v>41.809999999999995</v>
      </c>
      <c r="I46" s="46">
        <v>0</v>
      </c>
      <c r="J46" s="46">
        <v>7.26</v>
      </c>
      <c r="K46" s="46">
        <v>53.19</v>
      </c>
      <c r="L46" s="46">
        <v>7.82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0.91</v>
      </c>
      <c r="X46">
        <v>7.82</v>
      </c>
      <c r="Y46">
        <v>7.26</v>
      </c>
      <c r="Z46">
        <v>0</v>
      </c>
      <c r="AA46">
        <v>0</v>
      </c>
      <c r="AB46">
        <v>40.9</v>
      </c>
      <c r="AC46">
        <v>0</v>
      </c>
      <c r="AD46">
        <v>53.19</v>
      </c>
    </row>
    <row r="47" spans="1:30">
      <c r="A47" t="s">
        <v>360</v>
      </c>
      <c r="G47" t="s">
        <v>89</v>
      </c>
      <c r="H47" s="73">
        <v>41.809999999999995</v>
      </c>
      <c r="I47" s="46">
        <v>0</v>
      </c>
      <c r="J47" s="46">
        <v>7.17</v>
      </c>
      <c r="K47" s="46">
        <v>53.19</v>
      </c>
      <c r="L47" s="46">
        <v>8.0500000000000007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0.91</v>
      </c>
      <c r="X47">
        <v>8.0500000000000007</v>
      </c>
      <c r="Y47">
        <v>7.17</v>
      </c>
      <c r="Z47">
        <v>0</v>
      </c>
      <c r="AA47">
        <v>0</v>
      </c>
      <c r="AB47">
        <v>40.9</v>
      </c>
      <c r="AC47">
        <v>0</v>
      </c>
      <c r="AD47">
        <v>53.19</v>
      </c>
    </row>
    <row r="48" spans="1:30">
      <c r="A48" t="s">
        <v>364</v>
      </c>
      <c r="G48" t="s">
        <v>90</v>
      </c>
      <c r="H48" s="73">
        <v>41.809999999999995</v>
      </c>
      <c r="I48" s="46">
        <v>0</v>
      </c>
      <c r="J48" s="46">
        <v>7.17</v>
      </c>
      <c r="K48" s="46">
        <v>53.19</v>
      </c>
      <c r="L48" s="46">
        <v>8.2200000000000006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0.91</v>
      </c>
      <c r="X48">
        <v>8.2200000000000006</v>
      </c>
      <c r="Y48">
        <v>7.17</v>
      </c>
      <c r="Z48">
        <v>0</v>
      </c>
      <c r="AA48">
        <v>0</v>
      </c>
      <c r="AB48">
        <v>40.9</v>
      </c>
      <c r="AC48">
        <v>0</v>
      </c>
      <c r="AD48">
        <v>53.19</v>
      </c>
    </row>
    <row r="49" spans="1:30">
      <c r="A49" t="s">
        <v>365</v>
      </c>
      <c r="G49" t="s">
        <v>91</v>
      </c>
      <c r="H49" s="73">
        <v>41.809999999999995</v>
      </c>
      <c r="I49" s="46">
        <v>0</v>
      </c>
      <c r="J49" s="46">
        <v>7.17</v>
      </c>
      <c r="K49" s="46">
        <v>53.19</v>
      </c>
      <c r="L49" s="46">
        <v>8.3699999999999992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0.91</v>
      </c>
      <c r="X49">
        <v>8.3699999999999992</v>
      </c>
      <c r="Y49">
        <v>7.17</v>
      </c>
      <c r="Z49">
        <v>0</v>
      </c>
      <c r="AA49">
        <v>0</v>
      </c>
      <c r="AB49">
        <v>40.9</v>
      </c>
      <c r="AC49">
        <v>0</v>
      </c>
      <c r="AD49">
        <v>53.19</v>
      </c>
    </row>
    <row r="50" spans="1:30">
      <c r="A50" t="s">
        <v>366</v>
      </c>
      <c r="G50" t="s">
        <v>92</v>
      </c>
      <c r="H50" s="73">
        <v>41.809999999999995</v>
      </c>
      <c r="I50" s="46">
        <v>0</v>
      </c>
      <c r="J50" s="46">
        <v>7.17</v>
      </c>
      <c r="K50" s="46">
        <v>53.19</v>
      </c>
      <c r="L50" s="46">
        <v>8.4700000000000006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0.91</v>
      </c>
      <c r="X50">
        <v>8.4700000000000006</v>
      </c>
      <c r="Y50">
        <v>7.17</v>
      </c>
      <c r="Z50">
        <v>0</v>
      </c>
      <c r="AA50">
        <v>0</v>
      </c>
      <c r="AB50">
        <v>40.9</v>
      </c>
      <c r="AC50">
        <v>0</v>
      </c>
      <c r="AD50">
        <v>53.19</v>
      </c>
    </row>
    <row r="51" spans="1:30">
      <c r="A51" t="s">
        <v>367</v>
      </c>
      <c r="G51" t="s">
        <v>93</v>
      </c>
      <c r="H51" s="73">
        <v>41.809999999999995</v>
      </c>
      <c r="I51" s="46">
        <v>0</v>
      </c>
      <c r="J51" s="46">
        <v>7.07</v>
      </c>
      <c r="K51" s="46">
        <v>53.19</v>
      </c>
      <c r="L51" s="46">
        <v>8.5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0.91</v>
      </c>
      <c r="X51">
        <v>8.5</v>
      </c>
      <c r="Y51">
        <v>7.07</v>
      </c>
      <c r="Z51">
        <v>0</v>
      </c>
      <c r="AA51">
        <v>0</v>
      </c>
      <c r="AB51">
        <v>40.9</v>
      </c>
      <c r="AC51">
        <v>0</v>
      </c>
      <c r="AD51">
        <v>53.19</v>
      </c>
    </row>
    <row r="52" spans="1:30">
      <c r="A52" t="s">
        <v>368</v>
      </c>
      <c r="G52" t="s">
        <v>94</v>
      </c>
      <c r="H52" s="73">
        <v>41.809999999999995</v>
      </c>
      <c r="I52" s="46">
        <v>0</v>
      </c>
      <c r="J52" s="46">
        <v>7.07</v>
      </c>
      <c r="K52" s="46">
        <v>53.19</v>
      </c>
      <c r="L52" s="46">
        <v>8.66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0.91</v>
      </c>
      <c r="X52">
        <v>8.66</v>
      </c>
      <c r="Y52">
        <v>7.07</v>
      </c>
      <c r="Z52">
        <v>0</v>
      </c>
      <c r="AA52">
        <v>0</v>
      </c>
      <c r="AB52">
        <v>40.9</v>
      </c>
      <c r="AC52">
        <v>0</v>
      </c>
      <c r="AD52">
        <v>53.19</v>
      </c>
    </row>
    <row r="53" spans="1:30">
      <c r="A53" t="s">
        <v>400</v>
      </c>
      <c r="G53" t="s">
        <v>95</v>
      </c>
      <c r="H53" s="73">
        <v>41.809999999999995</v>
      </c>
      <c r="I53" s="46">
        <v>0</v>
      </c>
      <c r="J53" s="46">
        <v>7.07</v>
      </c>
      <c r="K53" s="46">
        <v>53.19</v>
      </c>
      <c r="L53" s="46">
        <v>8.7200000000000006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0.91</v>
      </c>
      <c r="X53">
        <v>8.7200000000000006</v>
      </c>
      <c r="Y53">
        <v>7.07</v>
      </c>
      <c r="Z53">
        <v>0</v>
      </c>
      <c r="AA53">
        <v>0</v>
      </c>
      <c r="AB53">
        <v>40.9</v>
      </c>
      <c r="AC53">
        <v>0</v>
      </c>
      <c r="AD53">
        <v>53.19</v>
      </c>
    </row>
    <row r="54" spans="1:30">
      <c r="A54" t="s">
        <v>399</v>
      </c>
      <c r="G54" t="s">
        <v>96</v>
      </c>
      <c r="H54" s="73">
        <v>41.809999999999995</v>
      </c>
      <c r="I54" s="46">
        <v>0</v>
      </c>
      <c r="J54" s="46">
        <v>7.07</v>
      </c>
      <c r="K54" s="46">
        <v>53.19</v>
      </c>
      <c r="L54" s="46">
        <v>8.61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0.91</v>
      </c>
      <c r="X54">
        <v>8.61</v>
      </c>
      <c r="Y54">
        <v>7.07</v>
      </c>
      <c r="Z54">
        <v>0</v>
      </c>
      <c r="AA54">
        <v>0</v>
      </c>
      <c r="AB54">
        <v>40.9</v>
      </c>
      <c r="AC54">
        <v>0</v>
      </c>
      <c r="AD54">
        <v>53.19</v>
      </c>
    </row>
    <row r="55" spans="1:30">
      <c r="A55" t="s">
        <v>401</v>
      </c>
      <c r="G55" t="s">
        <v>97</v>
      </c>
      <c r="H55" s="73">
        <v>41.72</v>
      </c>
      <c r="I55" s="46">
        <v>0</v>
      </c>
      <c r="J55" s="46">
        <v>6.99</v>
      </c>
      <c r="K55" s="46">
        <v>53.19</v>
      </c>
      <c r="L55" s="46">
        <v>8.49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8.49</v>
      </c>
      <c r="Y55">
        <v>6.99</v>
      </c>
      <c r="Z55">
        <v>0</v>
      </c>
      <c r="AA55">
        <v>0</v>
      </c>
      <c r="AB55">
        <v>40.9</v>
      </c>
      <c r="AC55">
        <v>0</v>
      </c>
      <c r="AD55">
        <v>53.19</v>
      </c>
    </row>
    <row r="56" spans="1:30">
      <c r="A56" t="s">
        <v>401</v>
      </c>
      <c r="G56" t="s">
        <v>98</v>
      </c>
      <c r="H56" s="73">
        <v>41.72</v>
      </c>
      <c r="I56" s="46">
        <v>0</v>
      </c>
      <c r="J56" s="46">
        <v>6.99</v>
      </c>
      <c r="K56" s="46">
        <v>53.19</v>
      </c>
      <c r="L56" s="46">
        <v>8.31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8.31</v>
      </c>
      <c r="Y56">
        <v>6.99</v>
      </c>
      <c r="Z56">
        <v>0</v>
      </c>
      <c r="AA56">
        <v>0</v>
      </c>
      <c r="AB56">
        <v>40.9</v>
      </c>
      <c r="AC56">
        <v>0</v>
      </c>
      <c r="AD56">
        <v>53.19</v>
      </c>
    </row>
    <row r="57" spans="1:30">
      <c r="G57" t="s">
        <v>99</v>
      </c>
      <c r="H57" s="73">
        <v>41.72</v>
      </c>
      <c r="I57" s="46">
        <v>0</v>
      </c>
      <c r="J57" s="46">
        <v>6.99</v>
      </c>
      <c r="K57" s="46">
        <v>53.19</v>
      </c>
      <c r="L57" s="46">
        <v>8.09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8.09</v>
      </c>
      <c r="Y57">
        <v>6.99</v>
      </c>
      <c r="Z57">
        <v>0</v>
      </c>
      <c r="AA57">
        <v>0</v>
      </c>
      <c r="AB57">
        <v>40.9</v>
      </c>
      <c r="AC57">
        <v>0</v>
      </c>
      <c r="AD57">
        <v>53.19</v>
      </c>
    </row>
    <row r="58" spans="1:30">
      <c r="G58" t="s">
        <v>100</v>
      </c>
      <c r="H58" s="73">
        <v>41.72</v>
      </c>
      <c r="I58" s="46">
        <v>0</v>
      </c>
      <c r="J58" s="46">
        <v>6.99</v>
      </c>
      <c r="K58" s="46">
        <v>53.19</v>
      </c>
      <c r="L58" s="46">
        <v>7.91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7.91</v>
      </c>
      <c r="Y58">
        <v>6.99</v>
      </c>
      <c r="Z58">
        <v>0</v>
      </c>
      <c r="AA58">
        <v>0</v>
      </c>
      <c r="AB58">
        <v>40.9</v>
      </c>
      <c r="AC58">
        <v>0</v>
      </c>
      <c r="AD58">
        <v>53.19</v>
      </c>
    </row>
    <row r="59" spans="1:30">
      <c r="G59" t="s">
        <v>101</v>
      </c>
      <c r="H59" s="73">
        <v>41.809999999999995</v>
      </c>
      <c r="I59" s="46">
        <v>0</v>
      </c>
      <c r="J59" s="46">
        <v>6.99</v>
      </c>
      <c r="K59" s="46">
        <v>53.19</v>
      </c>
      <c r="L59" s="46">
        <v>7.61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0.91</v>
      </c>
      <c r="X59">
        <v>7.61</v>
      </c>
      <c r="Y59">
        <v>6.99</v>
      </c>
      <c r="Z59">
        <v>0</v>
      </c>
      <c r="AA59">
        <v>0</v>
      </c>
      <c r="AB59">
        <v>40.9</v>
      </c>
      <c r="AC59">
        <v>0</v>
      </c>
      <c r="AD59">
        <v>53.19</v>
      </c>
    </row>
    <row r="60" spans="1:30">
      <c r="G60" t="s">
        <v>102</v>
      </c>
      <c r="H60" s="73">
        <v>41.809999999999995</v>
      </c>
      <c r="I60" s="46">
        <v>0</v>
      </c>
      <c r="J60" s="46">
        <v>6.99</v>
      </c>
      <c r="K60" s="46">
        <v>53.19</v>
      </c>
      <c r="L60" s="46">
        <v>7.25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0.91</v>
      </c>
      <c r="X60">
        <v>7.25</v>
      </c>
      <c r="Y60">
        <v>6.99</v>
      </c>
      <c r="Z60">
        <v>0</v>
      </c>
      <c r="AA60">
        <v>0</v>
      </c>
      <c r="AB60">
        <v>40.9</v>
      </c>
      <c r="AC60">
        <v>0</v>
      </c>
      <c r="AD60">
        <v>53.19</v>
      </c>
    </row>
    <row r="61" spans="1:30">
      <c r="G61" t="s">
        <v>103</v>
      </c>
      <c r="H61" s="73">
        <v>41.809999999999995</v>
      </c>
      <c r="I61" s="46">
        <v>0</v>
      </c>
      <c r="J61" s="46">
        <v>6.99</v>
      </c>
      <c r="K61" s="46">
        <v>53.19</v>
      </c>
      <c r="L61" s="46">
        <v>7.15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0.91</v>
      </c>
      <c r="X61">
        <v>7.15</v>
      </c>
      <c r="Y61">
        <v>6.99</v>
      </c>
      <c r="Z61">
        <v>0</v>
      </c>
      <c r="AA61">
        <v>0</v>
      </c>
      <c r="AB61">
        <v>40.9</v>
      </c>
      <c r="AC61">
        <v>0</v>
      </c>
      <c r="AD61">
        <v>53.19</v>
      </c>
    </row>
    <row r="62" spans="1:30">
      <c r="G62" t="s">
        <v>104</v>
      </c>
      <c r="H62" s="73">
        <v>41.809999999999995</v>
      </c>
      <c r="I62" s="46">
        <v>0</v>
      </c>
      <c r="J62" s="46">
        <v>6.99</v>
      </c>
      <c r="K62" s="46">
        <v>53.19</v>
      </c>
      <c r="L62" s="46">
        <v>6.7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0.91</v>
      </c>
      <c r="X62">
        <v>6.7</v>
      </c>
      <c r="Y62">
        <v>6.99</v>
      </c>
      <c r="Z62">
        <v>0</v>
      </c>
      <c r="AA62">
        <v>0</v>
      </c>
      <c r="AB62">
        <v>40.9</v>
      </c>
      <c r="AC62">
        <v>0</v>
      </c>
      <c r="AD62">
        <v>53.19</v>
      </c>
    </row>
    <row r="63" spans="1:30">
      <c r="G63" t="s">
        <v>105</v>
      </c>
      <c r="H63" s="73">
        <v>41.809999999999995</v>
      </c>
      <c r="I63" s="46">
        <v>0</v>
      </c>
      <c r="J63" s="46">
        <v>7.07</v>
      </c>
      <c r="K63" s="46">
        <v>53.19</v>
      </c>
      <c r="L63" s="46">
        <v>5.96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0.91</v>
      </c>
      <c r="X63">
        <v>5.96</v>
      </c>
      <c r="Y63">
        <v>7.07</v>
      </c>
      <c r="Z63">
        <v>0</v>
      </c>
      <c r="AA63">
        <v>0</v>
      </c>
      <c r="AB63">
        <v>40.9</v>
      </c>
      <c r="AC63">
        <v>0</v>
      </c>
      <c r="AD63">
        <v>53.19</v>
      </c>
    </row>
    <row r="64" spans="1:30">
      <c r="G64" t="s">
        <v>106</v>
      </c>
      <c r="H64" s="73">
        <v>41.809999999999995</v>
      </c>
      <c r="I64" s="46">
        <v>0</v>
      </c>
      <c r="J64" s="46">
        <v>7.07</v>
      </c>
      <c r="K64" s="46">
        <v>53.19</v>
      </c>
      <c r="L64" s="46">
        <v>4.09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0.91</v>
      </c>
      <c r="X64">
        <v>4.09</v>
      </c>
      <c r="Y64">
        <v>7.07</v>
      </c>
      <c r="Z64">
        <v>0</v>
      </c>
      <c r="AA64">
        <v>0</v>
      </c>
      <c r="AB64">
        <v>40.9</v>
      </c>
      <c r="AC64">
        <v>0</v>
      </c>
      <c r="AD64">
        <v>53.19</v>
      </c>
    </row>
    <row r="65" spans="7:30">
      <c r="G65" t="s">
        <v>107</v>
      </c>
      <c r="H65" s="73">
        <v>41.809999999999995</v>
      </c>
      <c r="I65" s="46">
        <v>0</v>
      </c>
      <c r="J65" s="46">
        <v>7.07</v>
      </c>
      <c r="K65" s="46">
        <v>53.19</v>
      </c>
      <c r="L65" s="46">
        <v>5.12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0.91</v>
      </c>
      <c r="X65">
        <v>5.12</v>
      </c>
      <c r="Y65">
        <v>7.07</v>
      </c>
      <c r="Z65">
        <v>0</v>
      </c>
      <c r="AA65">
        <v>0</v>
      </c>
      <c r="AB65">
        <v>40.9</v>
      </c>
      <c r="AC65">
        <v>0</v>
      </c>
      <c r="AD65">
        <v>53.19</v>
      </c>
    </row>
    <row r="66" spans="7:30">
      <c r="G66" t="s">
        <v>108</v>
      </c>
      <c r="H66" s="73">
        <v>41.809999999999995</v>
      </c>
      <c r="I66" s="46">
        <v>0</v>
      </c>
      <c r="J66" s="46">
        <v>7.07</v>
      </c>
      <c r="K66" s="46">
        <v>53.19</v>
      </c>
      <c r="L66" s="46">
        <v>4.7699999999999996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0.91</v>
      </c>
      <c r="X66">
        <v>4.7699999999999996</v>
      </c>
      <c r="Y66">
        <v>7.07</v>
      </c>
      <c r="Z66">
        <v>0</v>
      </c>
      <c r="AA66">
        <v>0</v>
      </c>
      <c r="AB66">
        <v>40.9</v>
      </c>
      <c r="AC66">
        <v>0</v>
      </c>
      <c r="AD66">
        <v>53.19</v>
      </c>
    </row>
    <row r="67" spans="7:30">
      <c r="G67" t="s">
        <v>109</v>
      </c>
      <c r="H67" s="73">
        <v>41.53</v>
      </c>
      <c r="I67" s="46">
        <v>0</v>
      </c>
      <c r="J67" s="46">
        <v>7.17</v>
      </c>
      <c r="K67" s="46">
        <v>53.19</v>
      </c>
      <c r="L67" s="46">
        <v>3.07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3.07</v>
      </c>
      <c r="Y67">
        <v>7.17</v>
      </c>
      <c r="Z67">
        <v>0</v>
      </c>
      <c r="AA67">
        <v>0</v>
      </c>
      <c r="AB67">
        <v>40.9</v>
      </c>
      <c r="AC67">
        <v>0</v>
      </c>
      <c r="AD67">
        <v>53.19</v>
      </c>
    </row>
    <row r="68" spans="7:30">
      <c r="G68" t="s">
        <v>110</v>
      </c>
      <c r="H68" s="73">
        <v>41.53</v>
      </c>
      <c r="I68" s="46">
        <v>0</v>
      </c>
      <c r="J68" s="46">
        <v>7.17</v>
      </c>
      <c r="K68" s="46">
        <v>53.19</v>
      </c>
      <c r="L68" s="46">
        <v>2.64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2.64</v>
      </c>
      <c r="Y68">
        <v>7.17</v>
      </c>
      <c r="Z68">
        <v>0</v>
      </c>
      <c r="AA68">
        <v>0</v>
      </c>
      <c r="AB68">
        <v>40.9</v>
      </c>
      <c r="AC68">
        <v>0</v>
      </c>
      <c r="AD68">
        <v>53.19</v>
      </c>
    </row>
    <row r="69" spans="7:30">
      <c r="G69" t="s">
        <v>111</v>
      </c>
      <c r="H69" s="73">
        <v>41.53</v>
      </c>
      <c r="I69" s="46">
        <v>0</v>
      </c>
      <c r="J69" s="46">
        <v>7.17</v>
      </c>
      <c r="K69" s="46">
        <v>53.19</v>
      </c>
      <c r="L69" s="46">
        <v>2.61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2.61</v>
      </c>
      <c r="Y69">
        <v>7.17</v>
      </c>
      <c r="Z69">
        <v>0</v>
      </c>
      <c r="AA69">
        <v>0</v>
      </c>
      <c r="AB69">
        <v>40.9</v>
      </c>
      <c r="AC69">
        <v>0</v>
      </c>
      <c r="AD69">
        <v>53.19</v>
      </c>
    </row>
    <row r="70" spans="7:30">
      <c r="G70" t="s">
        <v>112</v>
      </c>
      <c r="H70" s="73">
        <v>41.53</v>
      </c>
      <c r="I70" s="46">
        <v>0</v>
      </c>
      <c r="J70" s="46">
        <v>7.17</v>
      </c>
      <c r="K70" s="46">
        <v>53.19</v>
      </c>
      <c r="L70" s="46">
        <v>2.16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2.16</v>
      </c>
      <c r="Y70">
        <v>7.17</v>
      </c>
      <c r="Z70">
        <v>0</v>
      </c>
      <c r="AA70">
        <v>0</v>
      </c>
      <c r="AB70">
        <v>40.9</v>
      </c>
      <c r="AC70">
        <v>0</v>
      </c>
      <c r="AD70">
        <v>53.19</v>
      </c>
    </row>
    <row r="71" spans="7:30">
      <c r="G71" t="s">
        <v>113</v>
      </c>
      <c r="H71" s="73">
        <v>41.53</v>
      </c>
      <c r="I71" s="46">
        <v>0</v>
      </c>
      <c r="J71" s="46">
        <v>7.35</v>
      </c>
      <c r="K71" s="46">
        <v>0</v>
      </c>
      <c r="L71" s="46">
        <v>2.0299999999999998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2.0299999999999998</v>
      </c>
      <c r="Y71">
        <v>7.35</v>
      </c>
      <c r="Z71">
        <v>0</v>
      </c>
      <c r="AA71">
        <v>0</v>
      </c>
      <c r="AB71">
        <v>40.9</v>
      </c>
      <c r="AC71">
        <v>0</v>
      </c>
      <c r="AD71">
        <v>0</v>
      </c>
    </row>
    <row r="72" spans="7:30">
      <c r="G72" t="s">
        <v>114</v>
      </c>
      <c r="H72" s="73">
        <v>41.53</v>
      </c>
      <c r="I72" s="46">
        <v>0</v>
      </c>
      <c r="J72" s="46">
        <v>7.35</v>
      </c>
      <c r="K72" s="46">
        <v>0</v>
      </c>
      <c r="L72" s="46">
        <v>1.5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1.5</v>
      </c>
      <c r="Y72">
        <v>7.35</v>
      </c>
      <c r="Z72">
        <v>0</v>
      </c>
      <c r="AA72">
        <v>0</v>
      </c>
      <c r="AB72">
        <v>40.9</v>
      </c>
      <c r="AC72">
        <v>0</v>
      </c>
      <c r="AD72">
        <v>0</v>
      </c>
    </row>
    <row r="73" spans="7:30">
      <c r="G73" t="s">
        <v>115</v>
      </c>
      <c r="H73" s="73">
        <v>41.53</v>
      </c>
      <c r="I73" s="46">
        <v>0</v>
      </c>
      <c r="J73" s="46">
        <v>7.35</v>
      </c>
      <c r="K73" s="46">
        <v>0</v>
      </c>
      <c r="L73" s="46">
        <v>1.08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1.08</v>
      </c>
      <c r="Y73">
        <v>7.35</v>
      </c>
      <c r="Z73">
        <v>0</v>
      </c>
      <c r="AA73">
        <v>0</v>
      </c>
      <c r="AB73">
        <v>40.9</v>
      </c>
      <c r="AC73">
        <v>0</v>
      </c>
      <c r="AD73">
        <v>0</v>
      </c>
    </row>
    <row r="74" spans="7:30">
      <c r="G74" t="s">
        <v>116</v>
      </c>
      <c r="H74" s="73">
        <v>41.53</v>
      </c>
      <c r="I74" s="46">
        <v>0</v>
      </c>
      <c r="J74" s="46">
        <v>7.35</v>
      </c>
      <c r="K74" s="46">
        <v>0</v>
      </c>
      <c r="L74" s="46">
        <v>0.73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0.73</v>
      </c>
      <c r="Y74">
        <v>7.35</v>
      </c>
      <c r="Z74">
        <v>0</v>
      </c>
      <c r="AA74">
        <v>0</v>
      </c>
      <c r="AB74">
        <v>40.9</v>
      </c>
      <c r="AC74">
        <v>0</v>
      </c>
      <c r="AD74">
        <v>0</v>
      </c>
    </row>
    <row r="75" spans="7:30">
      <c r="G75" t="s">
        <v>117</v>
      </c>
      <c r="H75" s="73">
        <v>41.53</v>
      </c>
      <c r="I75" s="46">
        <v>0</v>
      </c>
      <c r="J75" s="46">
        <v>7.54</v>
      </c>
      <c r="K75" s="46">
        <v>0</v>
      </c>
      <c r="L75" s="46">
        <v>0.43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0.43</v>
      </c>
      <c r="Y75">
        <v>7.54</v>
      </c>
      <c r="Z75">
        <v>0</v>
      </c>
      <c r="AA75">
        <v>0</v>
      </c>
      <c r="AB75">
        <v>40.9</v>
      </c>
      <c r="AC75">
        <v>0</v>
      </c>
      <c r="AD75">
        <v>0</v>
      </c>
    </row>
    <row r="76" spans="7:30">
      <c r="G76" t="s">
        <v>118</v>
      </c>
      <c r="H76" s="73">
        <v>41.53</v>
      </c>
      <c r="I76" s="46">
        <v>0</v>
      </c>
      <c r="J76" s="46">
        <v>7.54</v>
      </c>
      <c r="K76" s="46">
        <v>0</v>
      </c>
      <c r="L76" s="46">
        <v>0.16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0.16</v>
      </c>
      <c r="Y76">
        <v>7.54</v>
      </c>
      <c r="Z76">
        <v>0</v>
      </c>
      <c r="AA76">
        <v>0</v>
      </c>
      <c r="AB76">
        <v>40.9</v>
      </c>
      <c r="AC76">
        <v>0</v>
      </c>
      <c r="AD76">
        <v>0</v>
      </c>
    </row>
    <row r="77" spans="7:30">
      <c r="G77" t="s">
        <v>119</v>
      </c>
      <c r="H77" s="73">
        <v>41.53</v>
      </c>
      <c r="I77" s="46">
        <v>0</v>
      </c>
      <c r="J77" s="46">
        <v>7.54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7.54</v>
      </c>
      <c r="Z77">
        <v>0</v>
      </c>
      <c r="AA77">
        <v>0</v>
      </c>
      <c r="AB77">
        <v>40.9</v>
      </c>
      <c r="AC77">
        <v>0</v>
      </c>
      <c r="AD77">
        <v>0</v>
      </c>
    </row>
    <row r="78" spans="7:30">
      <c r="G78" t="s">
        <v>120</v>
      </c>
      <c r="H78" s="73">
        <v>41.53</v>
      </c>
      <c r="I78" s="46">
        <v>0</v>
      </c>
      <c r="J78" s="46">
        <v>7.54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7.54</v>
      </c>
      <c r="Z78">
        <v>0</v>
      </c>
      <c r="AA78">
        <v>0</v>
      </c>
      <c r="AB78">
        <v>40.9</v>
      </c>
      <c r="AC78">
        <v>0</v>
      </c>
      <c r="AD78">
        <v>0</v>
      </c>
    </row>
    <row r="79" spans="7:30">
      <c r="G79" t="s">
        <v>121</v>
      </c>
      <c r="H79" s="73">
        <v>41.62</v>
      </c>
      <c r="I79" s="46">
        <v>0</v>
      </c>
      <c r="J79" s="46">
        <v>7.72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7.72</v>
      </c>
      <c r="Z79">
        <v>0</v>
      </c>
      <c r="AA79">
        <v>0</v>
      </c>
      <c r="AB79">
        <v>40.9</v>
      </c>
      <c r="AC79">
        <v>0</v>
      </c>
      <c r="AD79">
        <v>0</v>
      </c>
    </row>
    <row r="80" spans="7:30">
      <c r="G80" t="s">
        <v>122</v>
      </c>
      <c r="H80" s="73">
        <v>41.62</v>
      </c>
      <c r="I80" s="46">
        <v>0</v>
      </c>
      <c r="J80" s="46">
        <v>7.72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7.72</v>
      </c>
      <c r="Z80">
        <v>0</v>
      </c>
      <c r="AA80">
        <v>0</v>
      </c>
      <c r="AB80">
        <v>40.9</v>
      </c>
      <c r="AC80">
        <v>0</v>
      </c>
      <c r="AD80">
        <v>0</v>
      </c>
    </row>
    <row r="81" spans="7:30">
      <c r="G81" t="s">
        <v>123</v>
      </c>
      <c r="H81" s="73">
        <v>41.62</v>
      </c>
      <c r="I81" s="46">
        <v>0</v>
      </c>
      <c r="J81" s="46">
        <v>7.72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7.72</v>
      </c>
      <c r="Z81">
        <v>0</v>
      </c>
      <c r="AA81">
        <v>0</v>
      </c>
      <c r="AB81">
        <v>40.9</v>
      </c>
      <c r="AC81">
        <v>0</v>
      </c>
      <c r="AD81">
        <v>0</v>
      </c>
    </row>
    <row r="82" spans="7:30">
      <c r="G82" t="s">
        <v>124</v>
      </c>
      <c r="H82" s="73">
        <v>41.62</v>
      </c>
      <c r="I82" s="46">
        <v>0</v>
      </c>
      <c r="J82" s="46">
        <v>7.72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7.72</v>
      </c>
      <c r="Z82">
        <v>0</v>
      </c>
      <c r="AA82">
        <v>0</v>
      </c>
      <c r="AB82">
        <v>40.9</v>
      </c>
      <c r="AC82">
        <v>0</v>
      </c>
      <c r="AD82">
        <v>0</v>
      </c>
    </row>
    <row r="83" spans="7:30">
      <c r="G83" t="s">
        <v>125</v>
      </c>
      <c r="H83" s="73">
        <v>41.57</v>
      </c>
      <c r="I83" s="46">
        <v>0</v>
      </c>
      <c r="J83" s="46">
        <v>7.26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0.67</v>
      </c>
      <c r="X83">
        <v>0</v>
      </c>
      <c r="Y83">
        <v>7.26</v>
      </c>
      <c r="Z83">
        <v>0</v>
      </c>
      <c r="AA83">
        <v>0</v>
      </c>
      <c r="AB83">
        <v>40.9</v>
      </c>
      <c r="AC83">
        <v>0</v>
      </c>
      <c r="AD83">
        <v>0</v>
      </c>
    </row>
    <row r="84" spans="7:30">
      <c r="G84" t="s">
        <v>126</v>
      </c>
      <c r="H84" s="73">
        <v>41.57</v>
      </c>
      <c r="I84" s="46">
        <v>0</v>
      </c>
      <c r="J84" s="46">
        <v>7.26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0.67</v>
      </c>
      <c r="X84">
        <v>0</v>
      </c>
      <c r="Y84">
        <v>7.26</v>
      </c>
      <c r="Z84">
        <v>0</v>
      </c>
      <c r="AA84">
        <v>0</v>
      </c>
      <c r="AB84">
        <v>40.9</v>
      </c>
      <c r="AC84">
        <v>0</v>
      </c>
      <c r="AD84">
        <v>0</v>
      </c>
    </row>
    <row r="85" spans="7:30">
      <c r="G85" t="s">
        <v>127</v>
      </c>
      <c r="H85" s="73">
        <v>41.57</v>
      </c>
      <c r="I85" s="46">
        <v>0</v>
      </c>
      <c r="J85" s="46">
        <v>7.26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0.67</v>
      </c>
      <c r="X85">
        <v>0</v>
      </c>
      <c r="Y85">
        <v>7.26</v>
      </c>
      <c r="Z85">
        <v>0</v>
      </c>
      <c r="AA85">
        <v>0</v>
      </c>
      <c r="AB85">
        <v>40.9</v>
      </c>
      <c r="AC85">
        <v>0</v>
      </c>
      <c r="AD85">
        <v>0</v>
      </c>
    </row>
    <row r="86" spans="7:30">
      <c r="G86" t="s">
        <v>128</v>
      </c>
      <c r="H86" s="73">
        <v>41.57</v>
      </c>
      <c r="I86" s="46">
        <v>0</v>
      </c>
      <c r="J86" s="46">
        <v>7.26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0.67</v>
      </c>
      <c r="X86">
        <v>0</v>
      </c>
      <c r="Y86">
        <v>7.26</v>
      </c>
      <c r="Z86">
        <v>0</v>
      </c>
      <c r="AA86">
        <v>0</v>
      </c>
      <c r="AB86">
        <v>40.9</v>
      </c>
      <c r="AC86">
        <v>0</v>
      </c>
      <c r="AD86">
        <v>0</v>
      </c>
    </row>
    <row r="87" spans="7:30">
      <c r="G87" t="s">
        <v>129</v>
      </c>
      <c r="H87" s="73">
        <v>41.57</v>
      </c>
      <c r="I87" s="46">
        <v>0</v>
      </c>
      <c r="J87" s="46">
        <v>7.26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0.67</v>
      </c>
      <c r="X87">
        <v>0</v>
      </c>
      <c r="Y87">
        <v>7.26</v>
      </c>
      <c r="Z87">
        <v>0</v>
      </c>
      <c r="AA87">
        <v>0</v>
      </c>
      <c r="AB87">
        <v>40.9</v>
      </c>
      <c r="AC87">
        <v>0</v>
      </c>
      <c r="AD87">
        <v>0</v>
      </c>
    </row>
    <row r="88" spans="7:30">
      <c r="G88" t="s">
        <v>130</v>
      </c>
      <c r="H88" s="73">
        <v>41.57</v>
      </c>
      <c r="I88" s="46">
        <v>0</v>
      </c>
      <c r="J88" s="46">
        <v>7.26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0.67</v>
      </c>
      <c r="X88">
        <v>0</v>
      </c>
      <c r="Y88">
        <v>7.26</v>
      </c>
      <c r="Z88">
        <v>0</v>
      </c>
      <c r="AA88">
        <v>0</v>
      </c>
      <c r="AB88">
        <v>40.9</v>
      </c>
      <c r="AC88">
        <v>0</v>
      </c>
      <c r="AD88">
        <v>0</v>
      </c>
    </row>
    <row r="89" spans="7:30">
      <c r="G89" t="s">
        <v>131</v>
      </c>
      <c r="H89" s="73">
        <v>41.57</v>
      </c>
      <c r="I89" s="46">
        <v>0</v>
      </c>
      <c r="J89" s="46">
        <v>7.26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0.67</v>
      </c>
      <c r="X89">
        <v>0</v>
      </c>
      <c r="Y89">
        <v>7.26</v>
      </c>
      <c r="Z89">
        <v>0</v>
      </c>
      <c r="AA89">
        <v>0</v>
      </c>
      <c r="AB89">
        <v>40.9</v>
      </c>
      <c r="AC89">
        <v>0</v>
      </c>
      <c r="AD89">
        <v>0</v>
      </c>
    </row>
    <row r="90" spans="7:30">
      <c r="G90" t="s">
        <v>132</v>
      </c>
      <c r="H90" s="73">
        <v>41.57</v>
      </c>
      <c r="I90" s="46">
        <v>0</v>
      </c>
      <c r="J90" s="46">
        <v>7.26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0.67</v>
      </c>
      <c r="X90">
        <v>0</v>
      </c>
      <c r="Y90">
        <v>7.26</v>
      </c>
      <c r="Z90">
        <v>0</v>
      </c>
      <c r="AA90">
        <v>0</v>
      </c>
      <c r="AB90">
        <v>40.9</v>
      </c>
      <c r="AC90">
        <v>0</v>
      </c>
      <c r="AD90">
        <v>0</v>
      </c>
    </row>
    <row r="91" spans="7:30">
      <c r="G91" t="s">
        <v>133</v>
      </c>
      <c r="H91" s="73">
        <v>41.57</v>
      </c>
      <c r="I91" s="46">
        <v>0</v>
      </c>
      <c r="J91" s="46">
        <v>7.35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0.67</v>
      </c>
      <c r="X91">
        <v>0</v>
      </c>
      <c r="Y91">
        <v>7.35</v>
      </c>
      <c r="Z91">
        <v>0</v>
      </c>
      <c r="AA91">
        <v>0</v>
      </c>
      <c r="AB91">
        <v>40.9</v>
      </c>
      <c r="AC91">
        <v>0</v>
      </c>
      <c r="AD91">
        <v>0</v>
      </c>
    </row>
    <row r="92" spans="7:30">
      <c r="G92" t="s">
        <v>134</v>
      </c>
      <c r="H92" s="73">
        <v>41.57</v>
      </c>
      <c r="I92" s="46">
        <v>0</v>
      </c>
      <c r="J92" s="46">
        <v>7.35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0.67</v>
      </c>
      <c r="X92">
        <v>0</v>
      </c>
      <c r="Y92">
        <v>7.35</v>
      </c>
      <c r="Z92">
        <v>0</v>
      </c>
      <c r="AA92">
        <v>0</v>
      </c>
      <c r="AB92">
        <v>40.9</v>
      </c>
      <c r="AC92">
        <v>0</v>
      </c>
      <c r="AD92">
        <v>0</v>
      </c>
    </row>
    <row r="93" spans="7:30">
      <c r="G93" t="s">
        <v>135</v>
      </c>
      <c r="H93" s="73">
        <v>41.57</v>
      </c>
      <c r="I93" s="46">
        <v>0</v>
      </c>
      <c r="J93" s="46">
        <v>7.35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0.67</v>
      </c>
      <c r="X93">
        <v>0</v>
      </c>
      <c r="Y93">
        <v>7.35</v>
      </c>
      <c r="Z93">
        <v>0</v>
      </c>
      <c r="AA93">
        <v>0</v>
      </c>
      <c r="AB93">
        <v>40.9</v>
      </c>
      <c r="AC93">
        <v>0</v>
      </c>
      <c r="AD93">
        <v>0</v>
      </c>
    </row>
    <row r="94" spans="7:30">
      <c r="G94" t="s">
        <v>136</v>
      </c>
      <c r="H94" s="73">
        <v>41.57</v>
      </c>
      <c r="I94" s="46">
        <v>0</v>
      </c>
      <c r="J94" s="46">
        <v>7.35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0.67</v>
      </c>
      <c r="X94">
        <v>0</v>
      </c>
      <c r="Y94">
        <v>7.35</v>
      </c>
      <c r="Z94">
        <v>0</v>
      </c>
      <c r="AA94">
        <v>0</v>
      </c>
      <c r="AB94">
        <v>40.9</v>
      </c>
      <c r="AC94">
        <v>0</v>
      </c>
      <c r="AD94">
        <v>0</v>
      </c>
    </row>
    <row r="95" spans="7:30">
      <c r="G95" t="s">
        <v>137</v>
      </c>
      <c r="H95" s="73">
        <v>41.53</v>
      </c>
      <c r="I95" s="46">
        <v>0</v>
      </c>
      <c r="J95" s="46">
        <v>7.35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7.35</v>
      </c>
      <c r="Z95">
        <v>0</v>
      </c>
      <c r="AA95">
        <v>0</v>
      </c>
      <c r="AB95">
        <v>40.9</v>
      </c>
      <c r="AC95">
        <v>0</v>
      </c>
      <c r="AD95">
        <v>0</v>
      </c>
    </row>
    <row r="96" spans="7:30">
      <c r="G96" t="s">
        <v>138</v>
      </c>
      <c r="H96" s="73">
        <v>41.53</v>
      </c>
      <c r="I96" s="46">
        <v>0</v>
      </c>
      <c r="J96" s="46">
        <v>7.35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7.35</v>
      </c>
      <c r="Z96">
        <v>0</v>
      </c>
      <c r="AA96">
        <v>0</v>
      </c>
      <c r="AB96">
        <v>40.9</v>
      </c>
      <c r="AC96">
        <v>0</v>
      </c>
      <c r="AD96">
        <v>0</v>
      </c>
    </row>
    <row r="97" spans="1:133">
      <c r="G97" t="s">
        <v>139</v>
      </c>
      <c r="H97" s="73">
        <v>41.53</v>
      </c>
      <c r="I97" s="46">
        <v>0</v>
      </c>
      <c r="J97" s="46">
        <v>7.35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7.35</v>
      </c>
      <c r="Z97">
        <v>0</v>
      </c>
      <c r="AA97">
        <v>0</v>
      </c>
      <c r="AB97">
        <v>40.9</v>
      </c>
      <c r="AC97">
        <v>0</v>
      </c>
      <c r="AD97">
        <v>0</v>
      </c>
    </row>
    <row r="98" spans="1:133">
      <c r="G98" t="s">
        <v>140</v>
      </c>
      <c r="H98" s="73">
        <v>41.53</v>
      </c>
      <c r="I98" s="46">
        <v>0</v>
      </c>
      <c r="J98" s="46">
        <v>7.35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7.35</v>
      </c>
      <c r="Z98">
        <v>0</v>
      </c>
      <c r="AA98">
        <v>0</v>
      </c>
      <c r="AB98">
        <v>40.9</v>
      </c>
      <c r="AC98">
        <v>0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0.99788000000000077</v>
      </c>
      <c r="I99" s="69">
        <f t="shared" ref="I99:BU99" si="1">SUM(I3:I98)/4000</f>
        <v>0</v>
      </c>
      <c r="J99" s="69">
        <f t="shared" si="1"/>
        <v>0.17771000000000009</v>
      </c>
      <c r="K99" s="69">
        <f t="shared" si="1"/>
        <v>0.42552000000000029</v>
      </c>
      <c r="L99" s="69">
        <f t="shared" si="1"/>
        <v>5.8317500000000008E-2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1.6280000000000006E-2</v>
      </c>
      <c r="X99">
        <f t="shared" si="1"/>
        <v>5.8317500000000008E-2</v>
      </c>
      <c r="Y99">
        <f t="shared" si="1"/>
        <v>0.17771000000000009</v>
      </c>
      <c r="Z99">
        <f t="shared" si="1"/>
        <v>0</v>
      </c>
      <c r="AA99">
        <f t="shared" si="1"/>
        <v>0</v>
      </c>
      <c r="AB99">
        <f t="shared" si="1"/>
        <v>0.98160000000000147</v>
      </c>
      <c r="AC99">
        <f t="shared" si="1"/>
        <v>0</v>
      </c>
      <c r="AD99">
        <f t="shared" si="1"/>
        <v>0.42552000000000029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550</v>
      </c>
      <c r="AA100" t="s">
        <v>551</v>
      </c>
      <c r="AB100" t="s">
        <v>543</v>
      </c>
      <c r="AC100" t="s">
        <v>545</v>
      </c>
      <c r="AD100" t="s">
        <v>547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548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2.96</v>
      </c>
      <c r="M3" s="72">
        <v>0.6</v>
      </c>
      <c r="N3" s="71">
        <v>-41</v>
      </c>
      <c r="O3" s="53">
        <v>-66</v>
      </c>
      <c r="P3" s="53">
        <v>-35</v>
      </c>
      <c r="Q3" s="53">
        <v>0</v>
      </c>
      <c r="R3" s="53">
        <v>0</v>
      </c>
      <c r="S3" s="72">
        <v>0</v>
      </c>
      <c r="T3" t="s">
        <v>548</v>
      </c>
      <c r="U3" s="73">
        <v>3.56</v>
      </c>
      <c r="V3" s="74">
        <v>-143.5</v>
      </c>
      <c r="W3">
        <v>-41</v>
      </c>
      <c r="X3">
        <v>-66</v>
      </c>
      <c r="Y3">
        <v>-1.5</v>
      </c>
      <c r="Z3">
        <v>2.96</v>
      </c>
      <c r="AA3">
        <v>0.6</v>
      </c>
      <c r="AB3">
        <v>-35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</v>
      </c>
      <c r="M4" s="74">
        <v>0.27</v>
      </c>
      <c r="N4" s="73">
        <v>-44</v>
      </c>
      <c r="O4" s="46">
        <v>-72</v>
      </c>
      <c r="P4" s="46">
        <v>-44</v>
      </c>
      <c r="Q4" s="46">
        <v>0</v>
      </c>
      <c r="R4" s="46">
        <v>0</v>
      </c>
      <c r="S4" s="74">
        <v>0</v>
      </c>
      <c r="T4" t="s">
        <v>548</v>
      </c>
      <c r="U4" s="73">
        <v>3.27</v>
      </c>
      <c r="V4" s="74">
        <v>-161.5</v>
      </c>
      <c r="W4">
        <v>-44</v>
      </c>
      <c r="X4">
        <v>-72</v>
      </c>
      <c r="Y4">
        <v>-1.5</v>
      </c>
      <c r="Z4">
        <v>3</v>
      </c>
      <c r="AA4">
        <v>0.27</v>
      </c>
      <c r="AB4">
        <v>-44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3.7</v>
      </c>
      <c r="M5" s="74">
        <v>0</v>
      </c>
      <c r="N5" s="73">
        <v>-22</v>
      </c>
      <c r="O5" s="46">
        <v>-83</v>
      </c>
      <c r="P5" s="46">
        <v>-51</v>
      </c>
      <c r="Q5" s="46">
        <v>0</v>
      </c>
      <c r="R5" s="46">
        <v>0</v>
      </c>
      <c r="S5" s="74">
        <v>0</v>
      </c>
      <c r="U5" s="73">
        <v>3.7</v>
      </c>
      <c r="V5" s="74">
        <v>-157.5</v>
      </c>
      <c r="W5">
        <v>-22</v>
      </c>
      <c r="X5">
        <v>-83</v>
      </c>
      <c r="Y5">
        <v>-1.5</v>
      </c>
      <c r="Z5">
        <v>3.7</v>
      </c>
      <c r="AA5">
        <v>0</v>
      </c>
      <c r="AB5">
        <v>-51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4.25</v>
      </c>
      <c r="M6" s="74">
        <v>0</v>
      </c>
      <c r="N6" s="73">
        <v>0</v>
      </c>
      <c r="O6" s="46">
        <v>-95</v>
      </c>
      <c r="P6" s="46">
        <v>-56</v>
      </c>
      <c r="Q6" s="46">
        <v>0</v>
      </c>
      <c r="R6" s="46">
        <v>0</v>
      </c>
      <c r="S6" s="74">
        <v>0</v>
      </c>
      <c r="U6" s="73">
        <v>4.25</v>
      </c>
      <c r="V6" s="74">
        <v>-152.5</v>
      </c>
      <c r="W6">
        <v>0</v>
      </c>
      <c r="X6">
        <v>-95</v>
      </c>
      <c r="Y6">
        <v>-1.5</v>
      </c>
      <c r="Z6">
        <v>4.25</v>
      </c>
      <c r="AA6">
        <v>0</v>
      </c>
      <c r="AB6">
        <v>-56</v>
      </c>
    </row>
    <row r="7" spans="1:28">
      <c r="G7" t="s">
        <v>49</v>
      </c>
      <c r="H7" s="73">
        <v>26.32</v>
      </c>
      <c r="I7" s="46">
        <v>0</v>
      </c>
      <c r="J7" s="46">
        <v>0</v>
      </c>
      <c r="K7" s="46">
        <v>0</v>
      </c>
      <c r="L7" s="46">
        <v>6.4</v>
      </c>
      <c r="M7" s="74">
        <v>0</v>
      </c>
      <c r="N7" s="73">
        <v>0</v>
      </c>
      <c r="O7" s="46">
        <v>-94</v>
      </c>
      <c r="P7" s="46">
        <v>-31</v>
      </c>
      <c r="Q7" s="46">
        <v>0</v>
      </c>
      <c r="R7" s="46">
        <v>0</v>
      </c>
      <c r="S7" s="74">
        <v>0</v>
      </c>
      <c r="U7" s="73">
        <v>32.72</v>
      </c>
      <c r="V7" s="74">
        <v>-126.5</v>
      </c>
      <c r="W7">
        <v>26.32</v>
      </c>
      <c r="X7">
        <v>-94</v>
      </c>
      <c r="Y7">
        <v>-1.5</v>
      </c>
      <c r="Z7">
        <v>6.4</v>
      </c>
      <c r="AA7">
        <v>0</v>
      </c>
      <c r="AB7">
        <v>-31</v>
      </c>
    </row>
    <row r="8" spans="1:28">
      <c r="G8" t="s">
        <v>50</v>
      </c>
      <c r="H8" s="73">
        <v>11.16</v>
      </c>
      <c r="I8" s="46">
        <v>0</v>
      </c>
      <c r="J8" s="46">
        <v>0</v>
      </c>
      <c r="K8" s="46">
        <v>0</v>
      </c>
      <c r="L8" s="46">
        <v>7.18</v>
      </c>
      <c r="M8" s="74">
        <v>0</v>
      </c>
      <c r="N8" s="73">
        <v>0</v>
      </c>
      <c r="O8" s="46">
        <v>-91</v>
      </c>
      <c r="P8" s="46">
        <v>-31</v>
      </c>
      <c r="Q8" s="46">
        <v>0</v>
      </c>
      <c r="R8" s="46">
        <v>0</v>
      </c>
      <c r="S8" s="74">
        <v>0</v>
      </c>
      <c r="U8" s="73">
        <v>18.34</v>
      </c>
      <c r="V8" s="74">
        <v>-123.5</v>
      </c>
      <c r="W8">
        <v>11.16</v>
      </c>
      <c r="X8">
        <v>-91</v>
      </c>
      <c r="Y8">
        <v>-1.5</v>
      </c>
      <c r="Z8">
        <v>7.18</v>
      </c>
      <c r="AA8">
        <v>0</v>
      </c>
      <c r="AB8">
        <v>-31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8.66</v>
      </c>
      <c r="M9" s="74">
        <v>0</v>
      </c>
      <c r="N9" s="73">
        <v>-18</v>
      </c>
      <c r="O9" s="46">
        <v>-74</v>
      </c>
      <c r="P9" s="46">
        <v>-28</v>
      </c>
      <c r="Q9" s="46">
        <v>0</v>
      </c>
      <c r="R9" s="46">
        <v>0</v>
      </c>
      <c r="S9" s="74">
        <v>0</v>
      </c>
      <c r="U9" s="73">
        <v>8.66</v>
      </c>
      <c r="V9" s="74">
        <v>-122</v>
      </c>
      <c r="W9">
        <v>-18</v>
      </c>
      <c r="X9">
        <v>-74</v>
      </c>
      <c r="Y9">
        <v>-2</v>
      </c>
      <c r="Z9">
        <v>8.66</v>
      </c>
      <c r="AA9">
        <v>0</v>
      </c>
      <c r="AB9">
        <v>-28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8.66</v>
      </c>
      <c r="M10" s="74">
        <v>0</v>
      </c>
      <c r="N10" s="73">
        <v>-37</v>
      </c>
      <c r="O10" s="46">
        <v>-83</v>
      </c>
      <c r="P10" s="46">
        <v>-28</v>
      </c>
      <c r="Q10" s="46">
        <v>0</v>
      </c>
      <c r="R10" s="46">
        <v>0</v>
      </c>
      <c r="S10" s="74">
        <v>0</v>
      </c>
      <c r="U10" s="73">
        <v>8.66</v>
      </c>
      <c r="V10" s="74">
        <v>-150</v>
      </c>
      <c r="W10">
        <v>-37</v>
      </c>
      <c r="X10">
        <v>-83</v>
      </c>
      <c r="Y10">
        <v>-2</v>
      </c>
      <c r="Z10">
        <v>8.66</v>
      </c>
      <c r="AA10">
        <v>0</v>
      </c>
      <c r="AB10">
        <v>-28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7.7</v>
      </c>
      <c r="M11" s="74">
        <v>0</v>
      </c>
      <c r="N11" s="73">
        <v>-15</v>
      </c>
      <c r="O11" s="46">
        <v>-73</v>
      </c>
      <c r="P11" s="46">
        <v>-26</v>
      </c>
      <c r="Q11" s="46">
        <v>0</v>
      </c>
      <c r="R11" s="46">
        <v>0</v>
      </c>
      <c r="S11" s="74">
        <v>0</v>
      </c>
      <c r="U11" s="73">
        <v>7.7</v>
      </c>
      <c r="V11" s="74">
        <v>-116</v>
      </c>
      <c r="W11">
        <v>-15</v>
      </c>
      <c r="X11">
        <v>-73</v>
      </c>
      <c r="Y11">
        <v>-2</v>
      </c>
      <c r="Z11">
        <v>7.7</v>
      </c>
      <c r="AA11">
        <v>0</v>
      </c>
      <c r="AB11">
        <v>-26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7.7</v>
      </c>
      <c r="M12" s="74">
        <v>0</v>
      </c>
      <c r="N12" s="73">
        <v>0</v>
      </c>
      <c r="O12" s="46">
        <v>-73</v>
      </c>
      <c r="P12" s="46">
        <v>-26</v>
      </c>
      <c r="Q12" s="46">
        <v>0</v>
      </c>
      <c r="R12" s="46">
        <v>0</v>
      </c>
      <c r="S12" s="74">
        <v>0</v>
      </c>
      <c r="U12" s="73">
        <v>7.7</v>
      </c>
      <c r="V12" s="74">
        <v>-101</v>
      </c>
      <c r="W12">
        <v>0</v>
      </c>
      <c r="X12">
        <v>-73</v>
      </c>
      <c r="Y12">
        <v>-2</v>
      </c>
      <c r="Z12">
        <v>7.7</v>
      </c>
      <c r="AA12">
        <v>0</v>
      </c>
      <c r="AB12">
        <v>-26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7.7</v>
      </c>
      <c r="M13" s="74">
        <v>0</v>
      </c>
      <c r="N13" s="73">
        <v>-13</v>
      </c>
      <c r="O13" s="46">
        <v>-73</v>
      </c>
      <c r="P13" s="46">
        <v>-26</v>
      </c>
      <c r="Q13" s="46">
        <v>0</v>
      </c>
      <c r="R13" s="46">
        <v>0</v>
      </c>
      <c r="S13" s="74">
        <v>0</v>
      </c>
      <c r="U13" s="73">
        <v>7.7</v>
      </c>
      <c r="V13" s="74">
        <v>-114</v>
      </c>
      <c r="W13">
        <v>-13</v>
      </c>
      <c r="X13">
        <v>-73</v>
      </c>
      <c r="Y13">
        <v>-2</v>
      </c>
      <c r="Z13">
        <v>7.7</v>
      </c>
      <c r="AA13">
        <v>0</v>
      </c>
      <c r="AB13">
        <v>-26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</v>
      </c>
      <c r="M14" s="74">
        <v>0</v>
      </c>
      <c r="N14" s="73">
        <v>-33</v>
      </c>
      <c r="O14" s="46">
        <v>-73</v>
      </c>
      <c r="P14" s="46">
        <v>-27</v>
      </c>
      <c r="Q14" s="46">
        <v>0</v>
      </c>
      <c r="R14" s="46">
        <v>0</v>
      </c>
      <c r="S14" s="74">
        <v>0</v>
      </c>
      <c r="U14" s="73">
        <v>7.7</v>
      </c>
      <c r="V14" s="74">
        <v>-135</v>
      </c>
      <c r="W14">
        <v>-33</v>
      </c>
      <c r="X14">
        <v>-73</v>
      </c>
      <c r="Y14">
        <v>-2</v>
      </c>
      <c r="Z14">
        <v>7.7</v>
      </c>
      <c r="AA14">
        <v>0</v>
      </c>
      <c r="AB14">
        <v>-27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7.7</v>
      </c>
      <c r="M15" s="74">
        <v>0</v>
      </c>
      <c r="N15" s="73">
        <v>-30</v>
      </c>
      <c r="O15" s="46">
        <v>-78</v>
      </c>
      <c r="P15" s="46">
        <v>-22</v>
      </c>
      <c r="Q15" s="46">
        <v>0</v>
      </c>
      <c r="R15" s="46">
        <v>0</v>
      </c>
      <c r="S15" s="74">
        <v>0</v>
      </c>
      <c r="U15" s="73">
        <v>7.7</v>
      </c>
      <c r="V15" s="74">
        <v>-132</v>
      </c>
      <c r="W15">
        <v>-30</v>
      </c>
      <c r="X15">
        <v>-78</v>
      </c>
      <c r="Y15">
        <v>-2</v>
      </c>
      <c r="Z15">
        <v>7.7</v>
      </c>
      <c r="AA15">
        <v>0</v>
      </c>
      <c r="AB15">
        <v>-22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7.7</v>
      </c>
      <c r="M16" s="74">
        <v>0</v>
      </c>
      <c r="N16" s="73">
        <v>-44</v>
      </c>
      <c r="O16" s="46">
        <v>-81</v>
      </c>
      <c r="P16" s="46">
        <v>-21</v>
      </c>
      <c r="Q16" s="46">
        <v>0</v>
      </c>
      <c r="R16" s="46">
        <v>0</v>
      </c>
      <c r="S16" s="74">
        <v>0</v>
      </c>
      <c r="U16" s="73">
        <v>7.7</v>
      </c>
      <c r="V16" s="74">
        <v>-148</v>
      </c>
      <c r="W16">
        <v>-44</v>
      </c>
      <c r="X16">
        <v>-81</v>
      </c>
      <c r="Y16">
        <v>-2</v>
      </c>
      <c r="Z16">
        <v>7.7</v>
      </c>
      <c r="AA16">
        <v>0</v>
      </c>
      <c r="AB16">
        <v>-21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6.83</v>
      </c>
      <c r="M17" s="74">
        <v>0</v>
      </c>
      <c r="N17" s="73">
        <v>-39</v>
      </c>
      <c r="O17" s="46">
        <v>-83</v>
      </c>
      <c r="P17" s="46">
        <v>-18</v>
      </c>
      <c r="Q17" s="46">
        <v>0</v>
      </c>
      <c r="R17" s="46">
        <v>0</v>
      </c>
      <c r="S17" s="74">
        <v>0</v>
      </c>
      <c r="U17" s="73">
        <v>6.83</v>
      </c>
      <c r="V17" s="74">
        <v>-141.5</v>
      </c>
      <c r="W17">
        <v>-39</v>
      </c>
      <c r="X17">
        <v>-83</v>
      </c>
      <c r="Y17">
        <v>-1.5</v>
      </c>
      <c r="Z17">
        <v>6.83</v>
      </c>
      <c r="AA17">
        <v>0</v>
      </c>
      <c r="AB17">
        <v>-18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6.93</v>
      </c>
      <c r="M18" s="74">
        <v>0</v>
      </c>
      <c r="N18" s="73">
        <v>-49</v>
      </c>
      <c r="O18" s="46">
        <v>-86</v>
      </c>
      <c r="P18" s="46">
        <v>-18</v>
      </c>
      <c r="Q18" s="46">
        <v>0</v>
      </c>
      <c r="R18" s="46">
        <v>0</v>
      </c>
      <c r="S18" s="74">
        <v>0</v>
      </c>
      <c r="U18" s="73">
        <v>6.93</v>
      </c>
      <c r="V18" s="74">
        <v>-154.5</v>
      </c>
      <c r="W18">
        <v>-49</v>
      </c>
      <c r="X18">
        <v>-86</v>
      </c>
      <c r="Y18">
        <v>-1.5</v>
      </c>
      <c r="Z18">
        <v>6.93</v>
      </c>
      <c r="AA18">
        <v>0</v>
      </c>
      <c r="AB18">
        <v>-18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7.51</v>
      </c>
      <c r="M19" s="74">
        <v>0</v>
      </c>
      <c r="N19" s="73">
        <v>-31</v>
      </c>
      <c r="O19" s="46">
        <v>-65</v>
      </c>
      <c r="P19" s="46">
        <v>-18</v>
      </c>
      <c r="Q19" s="46">
        <v>0</v>
      </c>
      <c r="R19" s="46">
        <v>0</v>
      </c>
      <c r="S19" s="74">
        <v>0</v>
      </c>
      <c r="U19" s="73">
        <v>7.51</v>
      </c>
      <c r="V19" s="74">
        <v>-115.5</v>
      </c>
      <c r="W19">
        <v>-31</v>
      </c>
      <c r="X19">
        <v>-65</v>
      </c>
      <c r="Y19">
        <v>-1.5</v>
      </c>
      <c r="Z19">
        <v>7.51</v>
      </c>
      <c r="AA19">
        <v>0</v>
      </c>
      <c r="AB19">
        <v>-18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7.7</v>
      </c>
      <c r="M20" s="74">
        <v>0</v>
      </c>
      <c r="N20" s="73">
        <v>-31</v>
      </c>
      <c r="O20" s="46">
        <v>-64</v>
      </c>
      <c r="P20" s="46">
        <v>-19</v>
      </c>
      <c r="Q20" s="46">
        <v>0</v>
      </c>
      <c r="R20" s="46">
        <v>0</v>
      </c>
      <c r="S20" s="74">
        <v>0</v>
      </c>
      <c r="U20" s="73">
        <v>7.7</v>
      </c>
      <c r="V20" s="74">
        <v>-115.5</v>
      </c>
      <c r="W20">
        <v>-31</v>
      </c>
      <c r="X20">
        <v>-64</v>
      </c>
      <c r="Y20">
        <v>-1.5</v>
      </c>
      <c r="Z20">
        <v>7.7</v>
      </c>
      <c r="AA20">
        <v>0</v>
      </c>
      <c r="AB20">
        <v>-19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8.18</v>
      </c>
      <c r="M21" s="74">
        <v>0</v>
      </c>
      <c r="N21" s="73">
        <v>-28</v>
      </c>
      <c r="O21" s="46">
        <v>-46</v>
      </c>
      <c r="P21" s="46">
        <v>-21</v>
      </c>
      <c r="Q21" s="46">
        <v>0</v>
      </c>
      <c r="R21" s="46">
        <v>0</v>
      </c>
      <c r="S21" s="74">
        <v>0</v>
      </c>
      <c r="U21" s="73">
        <v>8.18</v>
      </c>
      <c r="V21" s="74">
        <v>-96.5</v>
      </c>
      <c r="W21">
        <v>-28</v>
      </c>
      <c r="X21">
        <v>-46</v>
      </c>
      <c r="Y21">
        <v>-1.5</v>
      </c>
      <c r="Z21">
        <v>8.18</v>
      </c>
      <c r="AA21">
        <v>0</v>
      </c>
      <c r="AB21">
        <v>-21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8.18</v>
      </c>
      <c r="M22" s="74">
        <v>0</v>
      </c>
      <c r="N22" s="73">
        <v>-21</v>
      </c>
      <c r="O22" s="46">
        <v>-44</v>
      </c>
      <c r="P22" s="46">
        <v>-21</v>
      </c>
      <c r="Q22" s="46">
        <v>0</v>
      </c>
      <c r="R22" s="46">
        <v>0</v>
      </c>
      <c r="S22" s="74">
        <v>0</v>
      </c>
      <c r="U22" s="73">
        <v>8.18</v>
      </c>
      <c r="V22" s="74">
        <v>-87.5</v>
      </c>
      <c r="W22">
        <v>-21</v>
      </c>
      <c r="X22">
        <v>-44</v>
      </c>
      <c r="Y22">
        <v>-1.5</v>
      </c>
      <c r="Z22">
        <v>8.18</v>
      </c>
      <c r="AA22">
        <v>0</v>
      </c>
      <c r="AB22">
        <v>-21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8.18</v>
      </c>
      <c r="M23" s="74">
        <v>0</v>
      </c>
      <c r="N23" s="73">
        <v>0</v>
      </c>
      <c r="O23" s="46">
        <v>-5</v>
      </c>
      <c r="P23" s="46">
        <v>-29</v>
      </c>
      <c r="Q23" s="46">
        <v>0</v>
      </c>
      <c r="R23" s="46">
        <v>0</v>
      </c>
      <c r="S23" s="74">
        <v>0</v>
      </c>
      <c r="U23" s="73">
        <v>8.18</v>
      </c>
      <c r="V23" s="74">
        <v>-35.5</v>
      </c>
      <c r="W23">
        <v>0</v>
      </c>
      <c r="X23">
        <v>-5</v>
      </c>
      <c r="Y23">
        <v>-1.5</v>
      </c>
      <c r="Z23">
        <v>8.18</v>
      </c>
      <c r="AA23">
        <v>0</v>
      </c>
      <c r="AB23">
        <v>-29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8.66</v>
      </c>
      <c r="M24" s="74">
        <v>0</v>
      </c>
      <c r="N24" s="73">
        <v>0</v>
      </c>
      <c r="O24" s="46">
        <v>-10</v>
      </c>
      <c r="P24" s="46">
        <v>-31</v>
      </c>
      <c r="Q24" s="46">
        <v>0</v>
      </c>
      <c r="R24" s="46">
        <v>0</v>
      </c>
      <c r="S24" s="74">
        <v>0</v>
      </c>
      <c r="U24" s="73">
        <v>8.66</v>
      </c>
      <c r="V24" s="74">
        <v>-42.5</v>
      </c>
      <c r="W24">
        <v>0</v>
      </c>
      <c r="X24">
        <v>-10</v>
      </c>
      <c r="Y24">
        <v>-1.5</v>
      </c>
      <c r="Z24">
        <v>8.66</v>
      </c>
      <c r="AA24">
        <v>0</v>
      </c>
      <c r="AB24">
        <v>-31</v>
      </c>
    </row>
    <row r="25" spans="7:28">
      <c r="G25" t="s">
        <v>67</v>
      </c>
      <c r="H25" s="73">
        <v>13.48</v>
      </c>
      <c r="I25" s="46">
        <v>0</v>
      </c>
      <c r="J25" s="46">
        <v>0</v>
      </c>
      <c r="K25" s="46">
        <v>0</v>
      </c>
      <c r="L25" s="46">
        <v>8.66</v>
      </c>
      <c r="M25" s="74">
        <v>0</v>
      </c>
      <c r="N25" s="73">
        <v>0</v>
      </c>
      <c r="O25" s="46">
        <v>-15</v>
      </c>
      <c r="P25" s="46">
        <v>-23</v>
      </c>
      <c r="Q25" s="46">
        <v>0</v>
      </c>
      <c r="R25" s="46">
        <v>0</v>
      </c>
      <c r="S25" s="74">
        <v>0</v>
      </c>
      <c r="U25" s="73">
        <v>22.14</v>
      </c>
      <c r="V25" s="74">
        <v>-39.5</v>
      </c>
      <c r="W25">
        <v>13.48</v>
      </c>
      <c r="X25">
        <v>-15</v>
      </c>
      <c r="Y25">
        <v>-1.5</v>
      </c>
      <c r="Z25">
        <v>8.66</v>
      </c>
      <c r="AA25">
        <v>0</v>
      </c>
      <c r="AB25">
        <v>-23</v>
      </c>
    </row>
    <row r="26" spans="7:28">
      <c r="G26" t="s">
        <v>68</v>
      </c>
      <c r="H26" s="73">
        <v>18.579999999999998</v>
      </c>
      <c r="I26" s="46">
        <v>0</v>
      </c>
      <c r="J26" s="46">
        <v>0</v>
      </c>
      <c r="K26" s="46">
        <v>0</v>
      </c>
      <c r="L26" s="46">
        <v>8.4499999999999993</v>
      </c>
      <c r="M26" s="74">
        <v>0</v>
      </c>
      <c r="N26" s="73">
        <v>0</v>
      </c>
      <c r="O26" s="46">
        <v>-9</v>
      </c>
      <c r="P26" s="46">
        <v>-21</v>
      </c>
      <c r="Q26" s="46">
        <v>0</v>
      </c>
      <c r="R26" s="46">
        <v>0</v>
      </c>
      <c r="S26" s="74">
        <v>0</v>
      </c>
      <c r="U26" s="73">
        <v>27.03</v>
      </c>
      <c r="V26" s="74">
        <v>-31.5</v>
      </c>
      <c r="W26">
        <v>18.579999999999998</v>
      </c>
      <c r="X26">
        <v>-9</v>
      </c>
      <c r="Y26">
        <v>-1.5</v>
      </c>
      <c r="Z26">
        <v>8.4499999999999993</v>
      </c>
      <c r="AA26">
        <v>0</v>
      </c>
      <c r="AB26">
        <v>-21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8.74</v>
      </c>
      <c r="M27" s="74">
        <v>0</v>
      </c>
      <c r="N27" s="73">
        <v>0</v>
      </c>
      <c r="O27" s="46">
        <v>-17</v>
      </c>
      <c r="P27" s="46">
        <v>-24</v>
      </c>
      <c r="Q27" s="46">
        <v>0</v>
      </c>
      <c r="R27" s="46">
        <v>0</v>
      </c>
      <c r="S27" s="74">
        <v>0</v>
      </c>
      <c r="U27" s="73">
        <v>8.74</v>
      </c>
      <c r="V27" s="74">
        <v>-42.5</v>
      </c>
      <c r="W27">
        <v>0</v>
      </c>
      <c r="X27">
        <v>-17</v>
      </c>
      <c r="Y27">
        <v>-1.5</v>
      </c>
      <c r="Z27">
        <v>8.74</v>
      </c>
      <c r="AA27">
        <v>0</v>
      </c>
      <c r="AB27">
        <v>-24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6.6</v>
      </c>
      <c r="M28" s="74">
        <v>0</v>
      </c>
      <c r="N28" s="73">
        <v>0</v>
      </c>
      <c r="O28" s="46">
        <v>-13</v>
      </c>
      <c r="P28" s="46">
        <v>-25</v>
      </c>
      <c r="Q28" s="46">
        <v>0</v>
      </c>
      <c r="R28" s="46">
        <v>0</v>
      </c>
      <c r="S28" s="74">
        <v>0</v>
      </c>
      <c r="U28" s="73">
        <v>6.6</v>
      </c>
      <c r="V28" s="74">
        <v>-39.5</v>
      </c>
      <c r="W28">
        <v>0</v>
      </c>
      <c r="X28">
        <v>-13</v>
      </c>
      <c r="Y28">
        <v>-1.5</v>
      </c>
      <c r="Z28">
        <v>6.6</v>
      </c>
      <c r="AA28">
        <v>0</v>
      </c>
      <c r="AB28">
        <v>-25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9.16</v>
      </c>
      <c r="M29" s="74">
        <v>0.1</v>
      </c>
      <c r="N29" s="73">
        <v>0</v>
      </c>
      <c r="O29" s="46">
        <v>-24</v>
      </c>
      <c r="P29" s="46">
        <v>-25</v>
      </c>
      <c r="Q29" s="46">
        <v>0</v>
      </c>
      <c r="R29" s="46">
        <v>0</v>
      </c>
      <c r="S29" s="74">
        <v>0</v>
      </c>
      <c r="U29" s="73">
        <v>9.26</v>
      </c>
      <c r="V29" s="74">
        <v>-50.5</v>
      </c>
      <c r="W29">
        <v>0</v>
      </c>
      <c r="X29">
        <v>-24</v>
      </c>
      <c r="Y29">
        <v>-1.5</v>
      </c>
      <c r="Z29">
        <v>9.16</v>
      </c>
      <c r="AA29">
        <v>0.1</v>
      </c>
      <c r="AB29">
        <v>-25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9.6199999999999992</v>
      </c>
      <c r="M30" s="74">
        <v>0</v>
      </c>
      <c r="N30" s="73">
        <v>0</v>
      </c>
      <c r="O30" s="46">
        <v>-33</v>
      </c>
      <c r="P30" s="46">
        <v>-25</v>
      </c>
      <c r="Q30" s="46">
        <v>0</v>
      </c>
      <c r="R30" s="46">
        <v>0</v>
      </c>
      <c r="S30" s="74">
        <v>0</v>
      </c>
      <c r="U30" s="73">
        <v>9.6199999999999992</v>
      </c>
      <c r="V30" s="74">
        <v>-59.5</v>
      </c>
      <c r="W30">
        <v>0</v>
      </c>
      <c r="X30">
        <v>-33</v>
      </c>
      <c r="Y30">
        <v>-1.5</v>
      </c>
      <c r="Z30">
        <v>9.6199999999999992</v>
      </c>
      <c r="AA30">
        <v>0</v>
      </c>
      <c r="AB30">
        <v>-25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10.11</v>
      </c>
      <c r="M31" s="74">
        <v>0</v>
      </c>
      <c r="N31" s="73">
        <v>-24</v>
      </c>
      <c r="O31" s="46">
        <v>-89</v>
      </c>
      <c r="P31" s="46">
        <v>-47</v>
      </c>
      <c r="Q31" s="46">
        <v>0</v>
      </c>
      <c r="R31" s="46">
        <v>0</v>
      </c>
      <c r="S31" s="74">
        <v>0</v>
      </c>
      <c r="U31" s="73">
        <v>10.11</v>
      </c>
      <c r="V31" s="74">
        <v>-161.5</v>
      </c>
      <c r="W31">
        <v>-24</v>
      </c>
      <c r="X31">
        <v>-89</v>
      </c>
      <c r="Y31">
        <v>-1.5</v>
      </c>
      <c r="Z31">
        <v>10.11</v>
      </c>
      <c r="AA31">
        <v>0</v>
      </c>
      <c r="AB31">
        <v>-47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10.11</v>
      </c>
      <c r="M32" s="74">
        <v>0</v>
      </c>
      <c r="N32" s="73">
        <v>-36</v>
      </c>
      <c r="O32" s="46">
        <v>-93</v>
      </c>
      <c r="P32" s="46">
        <v>-43</v>
      </c>
      <c r="Q32" s="46">
        <v>0</v>
      </c>
      <c r="R32" s="46">
        <v>0</v>
      </c>
      <c r="S32" s="74">
        <v>0</v>
      </c>
      <c r="U32" s="73">
        <v>10.11</v>
      </c>
      <c r="V32" s="74">
        <v>-173.5</v>
      </c>
      <c r="W32">
        <v>-36</v>
      </c>
      <c r="X32">
        <v>-93</v>
      </c>
      <c r="Y32">
        <v>-1.5</v>
      </c>
      <c r="Z32">
        <v>10.11</v>
      </c>
      <c r="AA32">
        <v>0</v>
      </c>
      <c r="AB32">
        <v>-43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9.6199999999999992</v>
      </c>
      <c r="M33" s="74">
        <v>0</v>
      </c>
      <c r="N33" s="73">
        <v>-17</v>
      </c>
      <c r="O33" s="46">
        <v>-82</v>
      </c>
      <c r="P33" s="46">
        <v>-65</v>
      </c>
      <c r="Q33" s="46">
        <v>0</v>
      </c>
      <c r="R33" s="46">
        <v>0</v>
      </c>
      <c r="S33" s="74">
        <v>0</v>
      </c>
      <c r="U33" s="73">
        <v>9.6199999999999992</v>
      </c>
      <c r="V33" s="74">
        <v>-165.5</v>
      </c>
      <c r="W33">
        <v>-17</v>
      </c>
      <c r="X33">
        <v>-82</v>
      </c>
      <c r="Y33">
        <v>-1.5</v>
      </c>
      <c r="Z33">
        <v>9.6199999999999992</v>
      </c>
      <c r="AA33">
        <v>0</v>
      </c>
      <c r="AB33">
        <v>-65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8.66</v>
      </c>
      <c r="M34" s="74">
        <v>0</v>
      </c>
      <c r="N34" s="73">
        <v>-20</v>
      </c>
      <c r="O34" s="46">
        <v>-83</v>
      </c>
      <c r="P34" s="46">
        <v>-78</v>
      </c>
      <c r="Q34" s="46">
        <v>0</v>
      </c>
      <c r="R34" s="46">
        <v>0</v>
      </c>
      <c r="S34" s="74">
        <v>0</v>
      </c>
      <c r="U34" s="73">
        <v>8.66</v>
      </c>
      <c r="V34" s="74">
        <v>-182.5</v>
      </c>
      <c r="W34">
        <v>-20</v>
      </c>
      <c r="X34">
        <v>-83</v>
      </c>
      <c r="Y34">
        <v>-1.5</v>
      </c>
      <c r="Z34">
        <v>8.66</v>
      </c>
      <c r="AA34">
        <v>0</v>
      </c>
      <c r="AB34">
        <v>-78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9.14</v>
      </c>
      <c r="M35" s="74">
        <v>0</v>
      </c>
      <c r="N35" s="73">
        <v>-33</v>
      </c>
      <c r="O35" s="46">
        <v>-59</v>
      </c>
      <c r="P35" s="46">
        <v>-39</v>
      </c>
      <c r="Q35" s="46">
        <v>0</v>
      </c>
      <c r="R35" s="46">
        <v>0</v>
      </c>
      <c r="S35" s="74">
        <v>0</v>
      </c>
      <c r="U35" s="73">
        <v>9.14</v>
      </c>
      <c r="V35" s="74">
        <v>-132.5</v>
      </c>
      <c r="W35">
        <v>-33</v>
      </c>
      <c r="X35">
        <v>-59</v>
      </c>
      <c r="Y35">
        <v>-1.5</v>
      </c>
      <c r="Z35">
        <v>9.14</v>
      </c>
      <c r="AA35">
        <v>0</v>
      </c>
      <c r="AB35">
        <v>-39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8.18</v>
      </c>
      <c r="M36" s="74">
        <v>0</v>
      </c>
      <c r="N36" s="73">
        <v>-57</v>
      </c>
      <c r="O36" s="46">
        <v>-37</v>
      </c>
      <c r="P36" s="46">
        <v>-33</v>
      </c>
      <c r="Q36" s="46">
        <v>0</v>
      </c>
      <c r="R36" s="46">
        <v>0</v>
      </c>
      <c r="S36" s="74">
        <v>0</v>
      </c>
      <c r="U36" s="73">
        <v>8.18</v>
      </c>
      <c r="V36" s="74">
        <v>-128.5</v>
      </c>
      <c r="W36">
        <v>-57</v>
      </c>
      <c r="X36">
        <v>-37</v>
      </c>
      <c r="Y36">
        <v>-1.5</v>
      </c>
      <c r="Z36">
        <v>8.18</v>
      </c>
      <c r="AA36">
        <v>0</v>
      </c>
      <c r="AB36">
        <v>-33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8.18</v>
      </c>
      <c r="M37" s="74">
        <v>0</v>
      </c>
      <c r="N37" s="73">
        <v>-46</v>
      </c>
      <c r="O37" s="46">
        <v>-42</v>
      </c>
      <c r="P37" s="46">
        <v>0</v>
      </c>
      <c r="Q37" s="46">
        <v>0</v>
      </c>
      <c r="R37" s="46">
        <v>0</v>
      </c>
      <c r="S37" s="74">
        <v>0</v>
      </c>
      <c r="U37" s="73">
        <v>8.18</v>
      </c>
      <c r="V37" s="74">
        <v>-89.5</v>
      </c>
      <c r="W37">
        <v>-46</v>
      </c>
      <c r="X37">
        <v>-42</v>
      </c>
      <c r="Y37">
        <v>-1.5</v>
      </c>
      <c r="Z37">
        <v>8.18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7.22</v>
      </c>
      <c r="M38" s="74">
        <v>0</v>
      </c>
      <c r="N38" s="73">
        <v>-70</v>
      </c>
      <c r="O38" s="46">
        <v>-40</v>
      </c>
      <c r="P38" s="46">
        <v>-1</v>
      </c>
      <c r="Q38" s="46">
        <v>0</v>
      </c>
      <c r="R38" s="46">
        <v>0</v>
      </c>
      <c r="S38" s="74">
        <v>0</v>
      </c>
      <c r="U38" s="73">
        <v>7.22</v>
      </c>
      <c r="V38" s="74">
        <v>-112.5</v>
      </c>
      <c r="W38">
        <v>-70</v>
      </c>
      <c r="X38">
        <v>-40</v>
      </c>
      <c r="Y38">
        <v>-1.5</v>
      </c>
      <c r="Z38">
        <v>7.22</v>
      </c>
      <c r="AA38">
        <v>0</v>
      </c>
      <c r="AB38">
        <v>-1</v>
      </c>
    </row>
    <row r="39" spans="7:28">
      <c r="G39" t="s">
        <v>81</v>
      </c>
      <c r="H39" s="73">
        <v>0</v>
      </c>
      <c r="I39" s="46">
        <v>0</v>
      </c>
      <c r="J39" s="46">
        <v>19.239999999999998</v>
      </c>
      <c r="K39" s="46">
        <v>0</v>
      </c>
      <c r="L39" s="46">
        <v>6.74</v>
      </c>
      <c r="M39" s="74">
        <v>0</v>
      </c>
      <c r="N39" s="73">
        <v>-103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25.98</v>
      </c>
      <c r="V39" s="74">
        <v>-104.5</v>
      </c>
      <c r="W39">
        <v>-103</v>
      </c>
      <c r="X39">
        <v>0</v>
      </c>
      <c r="Y39">
        <v>-1.5</v>
      </c>
      <c r="Z39">
        <v>6.74</v>
      </c>
      <c r="AA39">
        <v>0</v>
      </c>
      <c r="AB39">
        <v>19.239999999999998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6.73</v>
      </c>
      <c r="M40" s="74">
        <v>0.1</v>
      </c>
      <c r="N40" s="73">
        <v>-114</v>
      </c>
      <c r="O40" s="46">
        <v>0</v>
      </c>
      <c r="P40" s="46">
        <v>-35</v>
      </c>
      <c r="Q40" s="46">
        <v>0</v>
      </c>
      <c r="R40" s="46">
        <v>0</v>
      </c>
      <c r="S40" s="74">
        <v>0</v>
      </c>
      <c r="U40" s="73">
        <v>6.83</v>
      </c>
      <c r="V40" s="74">
        <v>-150.5</v>
      </c>
      <c r="W40">
        <v>-114</v>
      </c>
      <c r="X40">
        <v>0</v>
      </c>
      <c r="Y40">
        <v>-1.5</v>
      </c>
      <c r="Z40">
        <v>6.73</v>
      </c>
      <c r="AA40">
        <v>0.1</v>
      </c>
      <c r="AB40">
        <v>-35</v>
      </c>
    </row>
    <row r="41" spans="7:28">
      <c r="G41" t="s">
        <v>83</v>
      </c>
      <c r="H41" s="73">
        <v>0</v>
      </c>
      <c r="I41" s="46">
        <v>0</v>
      </c>
      <c r="J41" s="46">
        <v>23.09</v>
      </c>
      <c r="K41" s="46">
        <v>0</v>
      </c>
      <c r="L41" s="46">
        <v>6.74</v>
      </c>
      <c r="M41" s="74">
        <v>0</v>
      </c>
      <c r="N41" s="73">
        <v>-119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29.83</v>
      </c>
      <c r="V41" s="74">
        <v>-120.5</v>
      </c>
      <c r="W41">
        <v>-119</v>
      </c>
      <c r="X41">
        <v>0</v>
      </c>
      <c r="Y41">
        <v>-1.5</v>
      </c>
      <c r="Z41">
        <v>6.74</v>
      </c>
      <c r="AA41">
        <v>0</v>
      </c>
      <c r="AB41">
        <v>23.09</v>
      </c>
    </row>
    <row r="42" spans="7:28">
      <c r="G42" t="s">
        <v>84</v>
      </c>
      <c r="H42" s="73">
        <v>0</v>
      </c>
      <c r="I42" s="46">
        <v>0</v>
      </c>
      <c r="J42" s="46">
        <v>25.98</v>
      </c>
      <c r="K42" s="46">
        <v>0</v>
      </c>
      <c r="L42" s="46">
        <v>6.26</v>
      </c>
      <c r="M42" s="74">
        <v>0</v>
      </c>
      <c r="N42" s="73">
        <v>-124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32.24</v>
      </c>
      <c r="V42" s="74">
        <v>-125.5</v>
      </c>
      <c r="W42">
        <v>-124</v>
      </c>
      <c r="X42">
        <v>0</v>
      </c>
      <c r="Y42">
        <v>-1.5</v>
      </c>
      <c r="Z42">
        <v>6.26</v>
      </c>
      <c r="AA42">
        <v>0</v>
      </c>
      <c r="AB42">
        <v>25.98</v>
      </c>
    </row>
    <row r="43" spans="7:28">
      <c r="G43" t="s">
        <v>85</v>
      </c>
      <c r="H43" s="73">
        <v>0</v>
      </c>
      <c r="I43" s="46">
        <v>0</v>
      </c>
      <c r="J43" s="46">
        <v>11.55</v>
      </c>
      <c r="K43" s="46">
        <v>0</v>
      </c>
      <c r="L43" s="46">
        <v>5.29</v>
      </c>
      <c r="M43" s="74">
        <v>0</v>
      </c>
      <c r="N43" s="73">
        <v>-77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16.84</v>
      </c>
      <c r="V43" s="74">
        <v>-78.5</v>
      </c>
      <c r="W43">
        <v>-77</v>
      </c>
      <c r="X43">
        <v>0</v>
      </c>
      <c r="Y43">
        <v>-1.5</v>
      </c>
      <c r="Z43">
        <v>5.29</v>
      </c>
      <c r="AA43">
        <v>0</v>
      </c>
      <c r="AB43">
        <v>11.55</v>
      </c>
    </row>
    <row r="44" spans="7:28">
      <c r="G44" t="s">
        <v>86</v>
      </c>
      <c r="H44" s="73">
        <v>0</v>
      </c>
      <c r="I44" s="46">
        <v>0</v>
      </c>
      <c r="J44" s="46">
        <v>13.48</v>
      </c>
      <c r="K44" s="46">
        <v>0</v>
      </c>
      <c r="L44" s="46">
        <v>4.8099999999999996</v>
      </c>
      <c r="M44" s="74">
        <v>0</v>
      </c>
      <c r="N44" s="73">
        <v>-95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18.29</v>
      </c>
      <c r="V44" s="74">
        <v>-96.5</v>
      </c>
      <c r="W44">
        <v>-95</v>
      </c>
      <c r="X44">
        <v>0</v>
      </c>
      <c r="Y44">
        <v>-1.5</v>
      </c>
      <c r="Z44">
        <v>4.8099999999999996</v>
      </c>
      <c r="AA44">
        <v>0</v>
      </c>
      <c r="AB44">
        <v>13.48</v>
      </c>
    </row>
    <row r="45" spans="7:28">
      <c r="G45" t="s">
        <v>87</v>
      </c>
      <c r="H45" s="73">
        <v>0</v>
      </c>
      <c r="I45" s="46">
        <v>0</v>
      </c>
      <c r="J45" s="46">
        <v>9.6300000000000008</v>
      </c>
      <c r="K45" s="46">
        <v>0</v>
      </c>
      <c r="L45" s="46">
        <v>4.8099999999999996</v>
      </c>
      <c r="M45" s="74">
        <v>0</v>
      </c>
      <c r="N45" s="73">
        <v>-130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14.44</v>
      </c>
      <c r="V45" s="74">
        <v>-141</v>
      </c>
      <c r="W45">
        <v>-130</v>
      </c>
      <c r="X45">
        <v>-10</v>
      </c>
      <c r="Y45">
        <v>-1</v>
      </c>
      <c r="Z45">
        <v>4.8099999999999996</v>
      </c>
      <c r="AA45">
        <v>0</v>
      </c>
      <c r="AB45">
        <v>9.6300000000000008</v>
      </c>
    </row>
    <row r="46" spans="7:28">
      <c r="G46" t="s">
        <v>88</v>
      </c>
      <c r="H46" s="73">
        <v>0</v>
      </c>
      <c r="I46" s="46">
        <v>0</v>
      </c>
      <c r="J46" s="46">
        <v>4.8099999999999996</v>
      </c>
      <c r="K46" s="46">
        <v>0</v>
      </c>
      <c r="L46" s="46">
        <v>3.37</v>
      </c>
      <c r="M46" s="74">
        <v>0</v>
      </c>
      <c r="N46" s="73">
        <v>-118</v>
      </c>
      <c r="O46" s="46">
        <v>-5</v>
      </c>
      <c r="P46" s="46">
        <v>0</v>
      </c>
      <c r="Q46" s="46">
        <v>0</v>
      </c>
      <c r="R46" s="46">
        <v>0</v>
      </c>
      <c r="S46" s="74">
        <v>0</v>
      </c>
      <c r="U46" s="73">
        <v>8.18</v>
      </c>
      <c r="V46" s="74">
        <v>-124</v>
      </c>
      <c r="W46">
        <v>-118</v>
      </c>
      <c r="X46">
        <v>-5</v>
      </c>
      <c r="Y46">
        <v>-1</v>
      </c>
      <c r="Z46">
        <v>3.37</v>
      </c>
      <c r="AA46">
        <v>0</v>
      </c>
      <c r="AB46">
        <v>4.8099999999999996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2.6</v>
      </c>
      <c r="M47" s="74">
        <v>0</v>
      </c>
      <c r="N47" s="73">
        <v>-115</v>
      </c>
      <c r="O47" s="46">
        <v>-10</v>
      </c>
      <c r="P47" s="46">
        <v>-10</v>
      </c>
      <c r="Q47" s="46">
        <v>0</v>
      </c>
      <c r="R47" s="46">
        <v>0</v>
      </c>
      <c r="S47" s="74">
        <v>0</v>
      </c>
      <c r="U47" s="73">
        <v>2.6</v>
      </c>
      <c r="V47" s="74">
        <v>-136</v>
      </c>
      <c r="W47">
        <v>-115</v>
      </c>
      <c r="X47">
        <v>-10</v>
      </c>
      <c r="Y47">
        <v>-1</v>
      </c>
      <c r="Z47">
        <v>2.6</v>
      </c>
      <c r="AA47">
        <v>0</v>
      </c>
      <c r="AB47">
        <v>-10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2.41</v>
      </c>
      <c r="M48" s="74">
        <v>0</v>
      </c>
      <c r="N48" s="73">
        <v>-111</v>
      </c>
      <c r="O48" s="46">
        <v>-10</v>
      </c>
      <c r="P48" s="46">
        <v>-10</v>
      </c>
      <c r="Q48" s="46">
        <v>0</v>
      </c>
      <c r="R48" s="46">
        <v>0</v>
      </c>
      <c r="S48" s="74">
        <v>0</v>
      </c>
      <c r="U48" s="73">
        <v>2.41</v>
      </c>
      <c r="V48" s="74">
        <v>-132</v>
      </c>
      <c r="W48">
        <v>-111</v>
      </c>
      <c r="X48">
        <v>-10</v>
      </c>
      <c r="Y48">
        <v>-1</v>
      </c>
      <c r="Z48">
        <v>2.41</v>
      </c>
      <c r="AA48">
        <v>0</v>
      </c>
      <c r="AB48">
        <v>-10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2.12</v>
      </c>
      <c r="M49" s="74">
        <v>0</v>
      </c>
      <c r="N49" s="73">
        <v>-60</v>
      </c>
      <c r="O49" s="46">
        <v>-10</v>
      </c>
      <c r="P49" s="46">
        <v>-25</v>
      </c>
      <c r="Q49" s="46">
        <v>0</v>
      </c>
      <c r="R49" s="46">
        <v>0</v>
      </c>
      <c r="S49" s="74">
        <v>0</v>
      </c>
      <c r="U49" s="73">
        <v>2.12</v>
      </c>
      <c r="V49" s="74">
        <v>-96</v>
      </c>
      <c r="W49">
        <v>-60</v>
      </c>
      <c r="X49">
        <v>-10</v>
      </c>
      <c r="Y49">
        <v>-1</v>
      </c>
      <c r="Z49">
        <v>2.12</v>
      </c>
      <c r="AA49">
        <v>0</v>
      </c>
      <c r="AB49">
        <v>-25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1.92</v>
      </c>
      <c r="M50" s="74">
        <v>0</v>
      </c>
      <c r="N50" s="73">
        <v>-57</v>
      </c>
      <c r="O50" s="46">
        <v>-10</v>
      </c>
      <c r="P50" s="46">
        <v>-25</v>
      </c>
      <c r="Q50" s="46">
        <v>0</v>
      </c>
      <c r="R50" s="46">
        <v>0</v>
      </c>
      <c r="S50" s="74">
        <v>0</v>
      </c>
      <c r="U50" s="73">
        <v>1.92</v>
      </c>
      <c r="V50" s="74">
        <v>-93</v>
      </c>
      <c r="W50">
        <v>-57</v>
      </c>
      <c r="X50">
        <v>-10</v>
      </c>
      <c r="Y50">
        <v>-1</v>
      </c>
      <c r="Z50">
        <v>1.92</v>
      </c>
      <c r="AA50">
        <v>0</v>
      </c>
      <c r="AB50">
        <v>-25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1.92</v>
      </c>
      <c r="M51" s="74">
        <v>0</v>
      </c>
      <c r="N51" s="73">
        <v>-107</v>
      </c>
      <c r="O51" s="46">
        <v>-18</v>
      </c>
      <c r="P51" s="46">
        <v>-40</v>
      </c>
      <c r="Q51" s="46">
        <v>0</v>
      </c>
      <c r="R51" s="46">
        <v>0</v>
      </c>
      <c r="S51" s="74">
        <v>0</v>
      </c>
      <c r="U51" s="73">
        <v>1.92</v>
      </c>
      <c r="V51" s="74">
        <v>-166</v>
      </c>
      <c r="W51">
        <v>-107</v>
      </c>
      <c r="X51">
        <v>-18</v>
      </c>
      <c r="Y51">
        <v>-1</v>
      </c>
      <c r="Z51">
        <v>1.92</v>
      </c>
      <c r="AA51">
        <v>0</v>
      </c>
      <c r="AB51">
        <v>-40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0.67</v>
      </c>
      <c r="M52" s="74">
        <v>0</v>
      </c>
      <c r="N52" s="73">
        <v>-109</v>
      </c>
      <c r="O52" s="46">
        <v>-13</v>
      </c>
      <c r="P52" s="46">
        <v>-40</v>
      </c>
      <c r="Q52" s="46">
        <v>0</v>
      </c>
      <c r="R52" s="46">
        <v>0</v>
      </c>
      <c r="S52" s="74">
        <v>0</v>
      </c>
      <c r="U52" s="73">
        <v>0.67</v>
      </c>
      <c r="V52" s="74">
        <v>-163</v>
      </c>
      <c r="W52">
        <v>-109</v>
      </c>
      <c r="X52">
        <v>-13</v>
      </c>
      <c r="Y52">
        <v>-1</v>
      </c>
      <c r="Z52">
        <v>0.67</v>
      </c>
      <c r="AA52">
        <v>0</v>
      </c>
      <c r="AB52">
        <v>-40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0.96</v>
      </c>
      <c r="M53" s="74">
        <v>0</v>
      </c>
      <c r="N53" s="73">
        <v>-76</v>
      </c>
      <c r="O53" s="46">
        <v>0</v>
      </c>
      <c r="P53" s="46">
        <v>-35</v>
      </c>
      <c r="Q53" s="46">
        <v>0</v>
      </c>
      <c r="R53" s="46">
        <v>0</v>
      </c>
      <c r="S53" s="74">
        <v>0</v>
      </c>
      <c r="U53" s="73">
        <v>0.96</v>
      </c>
      <c r="V53" s="74">
        <v>-112</v>
      </c>
      <c r="W53">
        <v>-76</v>
      </c>
      <c r="X53">
        <v>0</v>
      </c>
      <c r="Y53">
        <v>-1</v>
      </c>
      <c r="Z53">
        <v>0.96</v>
      </c>
      <c r="AA53">
        <v>0</v>
      </c>
      <c r="AB53">
        <v>-35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0.96</v>
      </c>
      <c r="M54" s="74">
        <v>0</v>
      </c>
      <c r="N54" s="73">
        <v>-79</v>
      </c>
      <c r="O54" s="46">
        <v>0</v>
      </c>
      <c r="P54" s="46">
        <v>-40</v>
      </c>
      <c r="Q54" s="46">
        <v>0</v>
      </c>
      <c r="R54" s="46">
        <v>0</v>
      </c>
      <c r="S54" s="74">
        <v>0</v>
      </c>
      <c r="U54" s="73">
        <v>0.96</v>
      </c>
      <c r="V54" s="74">
        <v>-120</v>
      </c>
      <c r="W54">
        <v>-79</v>
      </c>
      <c r="X54">
        <v>0</v>
      </c>
      <c r="Y54">
        <v>-1</v>
      </c>
      <c r="Z54">
        <v>0.96</v>
      </c>
      <c r="AA54">
        <v>0</v>
      </c>
      <c r="AB54">
        <v>-40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0.96</v>
      </c>
      <c r="M55" s="74">
        <v>0</v>
      </c>
      <c r="N55" s="73">
        <v>-83</v>
      </c>
      <c r="O55" s="46">
        <v>0</v>
      </c>
      <c r="P55" s="46">
        <v>-60</v>
      </c>
      <c r="Q55" s="46">
        <v>0</v>
      </c>
      <c r="R55" s="46">
        <v>0</v>
      </c>
      <c r="S55" s="74">
        <v>0</v>
      </c>
      <c r="U55" s="73">
        <v>0.96</v>
      </c>
      <c r="V55" s="74">
        <v>-144</v>
      </c>
      <c r="W55">
        <v>-83</v>
      </c>
      <c r="X55">
        <v>0</v>
      </c>
      <c r="Y55">
        <v>-1</v>
      </c>
      <c r="Z55">
        <v>0.96</v>
      </c>
      <c r="AA55">
        <v>0</v>
      </c>
      <c r="AB55">
        <v>-60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-87</v>
      </c>
      <c r="O56" s="46">
        <v>0</v>
      </c>
      <c r="P56" s="46">
        <v>-80</v>
      </c>
      <c r="Q56" s="46">
        <v>0</v>
      </c>
      <c r="R56" s="46">
        <v>0</v>
      </c>
      <c r="S56" s="74">
        <v>0</v>
      </c>
      <c r="U56" s="73">
        <v>0.96</v>
      </c>
      <c r="V56" s="74">
        <v>-168</v>
      </c>
      <c r="W56">
        <v>-87</v>
      </c>
      <c r="X56">
        <v>0</v>
      </c>
      <c r="Y56">
        <v>-1</v>
      </c>
      <c r="Z56">
        <v>0.96</v>
      </c>
      <c r="AA56">
        <v>0</v>
      </c>
      <c r="AB56">
        <v>-80</v>
      </c>
    </row>
    <row r="57" spans="7:28">
      <c r="G57" t="s">
        <v>99</v>
      </c>
      <c r="H57" s="73">
        <v>0</v>
      </c>
      <c r="I57" s="46">
        <v>0</v>
      </c>
      <c r="J57" s="46">
        <v>19.25</v>
      </c>
      <c r="K57" s="46">
        <v>0</v>
      </c>
      <c r="L57" s="46">
        <v>0.96</v>
      </c>
      <c r="M57" s="74">
        <v>0</v>
      </c>
      <c r="N57" s="73">
        <v>-57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20.21</v>
      </c>
      <c r="V57" s="74">
        <v>-58</v>
      </c>
      <c r="W57">
        <v>-57</v>
      </c>
      <c r="X57">
        <v>0</v>
      </c>
      <c r="Y57">
        <v>-1</v>
      </c>
      <c r="Z57">
        <v>0.96</v>
      </c>
      <c r="AA57">
        <v>0</v>
      </c>
      <c r="AB57">
        <v>19.25</v>
      </c>
    </row>
    <row r="58" spans="7:28">
      <c r="G58" t="s">
        <v>100</v>
      </c>
      <c r="H58" s="73">
        <v>0</v>
      </c>
      <c r="I58" s="46">
        <v>0</v>
      </c>
      <c r="J58" s="46">
        <v>28.87</v>
      </c>
      <c r="K58" s="46">
        <v>0</v>
      </c>
      <c r="L58" s="46">
        <v>0.96</v>
      </c>
      <c r="M58" s="74">
        <v>0</v>
      </c>
      <c r="N58" s="73">
        <v>-51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29.83</v>
      </c>
      <c r="V58" s="74">
        <v>-52</v>
      </c>
      <c r="W58">
        <v>-51</v>
      </c>
      <c r="X58">
        <v>0</v>
      </c>
      <c r="Y58">
        <v>-1</v>
      </c>
      <c r="Z58">
        <v>0.96</v>
      </c>
      <c r="AA58">
        <v>0</v>
      </c>
      <c r="AB58">
        <v>28.87</v>
      </c>
    </row>
    <row r="59" spans="7:28">
      <c r="G59" t="s">
        <v>101</v>
      </c>
      <c r="H59" s="73">
        <v>0</v>
      </c>
      <c r="I59" s="46">
        <v>0</v>
      </c>
      <c r="J59" s="46">
        <v>33.69</v>
      </c>
      <c r="K59" s="46">
        <v>0</v>
      </c>
      <c r="L59" s="46">
        <v>0.96</v>
      </c>
      <c r="M59" s="74">
        <v>0</v>
      </c>
      <c r="N59" s="73">
        <v>-105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34.65</v>
      </c>
      <c r="V59" s="74">
        <v>-106</v>
      </c>
      <c r="W59">
        <v>-105</v>
      </c>
      <c r="X59">
        <v>0</v>
      </c>
      <c r="Y59">
        <v>-1</v>
      </c>
      <c r="Z59">
        <v>0.96</v>
      </c>
      <c r="AA59">
        <v>0</v>
      </c>
      <c r="AB59">
        <v>33.69</v>
      </c>
    </row>
    <row r="60" spans="7:28">
      <c r="G60" t="s">
        <v>102</v>
      </c>
      <c r="H60" s="73">
        <v>0</v>
      </c>
      <c r="I60" s="46">
        <v>0</v>
      </c>
      <c r="J60" s="46">
        <v>28.87</v>
      </c>
      <c r="K60" s="46">
        <v>0</v>
      </c>
      <c r="L60" s="46">
        <v>1.25</v>
      </c>
      <c r="M60" s="74">
        <v>0</v>
      </c>
      <c r="N60" s="73">
        <v>-95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30.12</v>
      </c>
      <c r="V60" s="74">
        <v>-96</v>
      </c>
      <c r="W60">
        <v>-95</v>
      </c>
      <c r="X60">
        <v>0</v>
      </c>
      <c r="Y60">
        <v>-1</v>
      </c>
      <c r="Z60">
        <v>1.25</v>
      </c>
      <c r="AA60">
        <v>0</v>
      </c>
      <c r="AB60">
        <v>28.87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1.25</v>
      </c>
      <c r="M61" s="74">
        <v>0</v>
      </c>
      <c r="N61" s="73">
        <v>-125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1.25</v>
      </c>
      <c r="V61" s="74">
        <v>-126</v>
      </c>
      <c r="W61">
        <v>-125</v>
      </c>
      <c r="X61">
        <v>0</v>
      </c>
      <c r="Y61">
        <v>-1</v>
      </c>
      <c r="Z61">
        <v>1.25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1.64</v>
      </c>
      <c r="M62" s="74">
        <v>0</v>
      </c>
      <c r="N62" s="73">
        <v>-118</v>
      </c>
      <c r="O62" s="46">
        <v>0</v>
      </c>
      <c r="P62" s="46">
        <v>-50</v>
      </c>
      <c r="Q62" s="46">
        <v>0</v>
      </c>
      <c r="R62" s="46">
        <v>0</v>
      </c>
      <c r="S62" s="74">
        <v>0</v>
      </c>
      <c r="U62" s="73">
        <v>1.64</v>
      </c>
      <c r="V62" s="74">
        <v>-169</v>
      </c>
      <c r="W62">
        <v>-118</v>
      </c>
      <c r="X62">
        <v>0</v>
      </c>
      <c r="Y62">
        <v>-1</v>
      </c>
      <c r="Z62">
        <v>1.64</v>
      </c>
      <c r="AA62">
        <v>0</v>
      </c>
      <c r="AB62">
        <v>-50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2.11</v>
      </c>
      <c r="M63" s="74">
        <v>0.1</v>
      </c>
      <c r="N63" s="73">
        <v>-161</v>
      </c>
      <c r="O63" s="46">
        <v>0</v>
      </c>
      <c r="P63" s="46">
        <v>-50</v>
      </c>
      <c r="Q63" s="46">
        <v>0</v>
      </c>
      <c r="R63" s="46">
        <v>0</v>
      </c>
      <c r="S63" s="74">
        <v>0</v>
      </c>
      <c r="U63" s="73">
        <v>2.21</v>
      </c>
      <c r="V63" s="74">
        <v>-212</v>
      </c>
      <c r="W63">
        <v>-161</v>
      </c>
      <c r="X63">
        <v>0</v>
      </c>
      <c r="Y63">
        <v>-1</v>
      </c>
      <c r="Z63">
        <v>2.11</v>
      </c>
      <c r="AA63">
        <v>0.1</v>
      </c>
      <c r="AB63">
        <v>-50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4.33</v>
      </c>
      <c r="M64" s="74">
        <v>0.1</v>
      </c>
      <c r="N64" s="73">
        <v>-135</v>
      </c>
      <c r="O64" s="46">
        <v>0</v>
      </c>
      <c r="P64" s="46">
        <v>-65</v>
      </c>
      <c r="Q64" s="46">
        <v>0</v>
      </c>
      <c r="R64" s="46">
        <v>0</v>
      </c>
      <c r="S64" s="74">
        <v>0</v>
      </c>
      <c r="U64" s="73">
        <v>4.43</v>
      </c>
      <c r="V64" s="74">
        <v>-201</v>
      </c>
      <c r="W64">
        <v>-135</v>
      </c>
      <c r="X64">
        <v>0</v>
      </c>
      <c r="Y64">
        <v>-1</v>
      </c>
      <c r="Z64">
        <v>4.33</v>
      </c>
      <c r="AA64">
        <v>0.1</v>
      </c>
      <c r="AB64">
        <v>-65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3.37</v>
      </c>
      <c r="M65" s="74">
        <v>0</v>
      </c>
      <c r="N65" s="73">
        <v>-93</v>
      </c>
      <c r="O65" s="46">
        <v>-20</v>
      </c>
      <c r="P65" s="46">
        <v>-20</v>
      </c>
      <c r="Q65" s="46">
        <v>0</v>
      </c>
      <c r="R65" s="46">
        <v>0</v>
      </c>
      <c r="S65" s="74">
        <v>0</v>
      </c>
      <c r="U65" s="73">
        <v>3.37</v>
      </c>
      <c r="V65" s="74">
        <v>-134</v>
      </c>
      <c r="W65">
        <v>-93</v>
      </c>
      <c r="X65">
        <v>-20</v>
      </c>
      <c r="Y65">
        <v>-1</v>
      </c>
      <c r="Z65">
        <v>3.37</v>
      </c>
      <c r="AA65">
        <v>0</v>
      </c>
      <c r="AB65">
        <v>-20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4.2300000000000004</v>
      </c>
      <c r="M66" s="74">
        <v>0</v>
      </c>
      <c r="N66" s="73">
        <v>-59</v>
      </c>
      <c r="O66" s="46">
        <v>-10</v>
      </c>
      <c r="P66" s="46">
        <v>-10</v>
      </c>
      <c r="Q66" s="46">
        <v>0</v>
      </c>
      <c r="R66" s="46">
        <v>0</v>
      </c>
      <c r="S66" s="74">
        <v>0</v>
      </c>
      <c r="U66" s="73">
        <v>4.2300000000000004</v>
      </c>
      <c r="V66" s="74">
        <v>-80</v>
      </c>
      <c r="W66">
        <v>-59</v>
      </c>
      <c r="X66">
        <v>-10</v>
      </c>
      <c r="Y66">
        <v>-1</v>
      </c>
      <c r="Z66">
        <v>4.2300000000000004</v>
      </c>
      <c r="AA66">
        <v>0</v>
      </c>
      <c r="AB66">
        <v>-10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6.26</v>
      </c>
      <c r="M67" s="74">
        <v>0</v>
      </c>
      <c r="N67" s="73">
        <v>-76</v>
      </c>
      <c r="O67" s="46">
        <v>-14</v>
      </c>
      <c r="P67" s="46">
        <v>-40</v>
      </c>
      <c r="Q67" s="46">
        <v>0</v>
      </c>
      <c r="R67" s="46">
        <v>0</v>
      </c>
      <c r="S67" s="74">
        <v>0</v>
      </c>
      <c r="U67" s="73">
        <v>6.26</v>
      </c>
      <c r="V67" s="74">
        <v>-131</v>
      </c>
      <c r="W67">
        <v>-76</v>
      </c>
      <c r="X67">
        <v>-14</v>
      </c>
      <c r="Y67">
        <v>-1</v>
      </c>
      <c r="Z67">
        <v>6.26</v>
      </c>
      <c r="AA67">
        <v>0</v>
      </c>
      <c r="AB67">
        <v>-40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6.74</v>
      </c>
      <c r="M68" s="74">
        <v>0</v>
      </c>
      <c r="N68" s="73">
        <v>-138</v>
      </c>
      <c r="O68" s="46">
        <v>-30</v>
      </c>
      <c r="P68" s="46">
        <v>-25</v>
      </c>
      <c r="Q68" s="46">
        <v>0</v>
      </c>
      <c r="R68" s="46">
        <v>0</v>
      </c>
      <c r="S68" s="74">
        <v>0</v>
      </c>
      <c r="U68" s="73">
        <v>6.74</v>
      </c>
      <c r="V68" s="74">
        <v>-194</v>
      </c>
      <c r="W68">
        <v>-138</v>
      </c>
      <c r="X68">
        <v>-30</v>
      </c>
      <c r="Y68">
        <v>-1</v>
      </c>
      <c r="Z68">
        <v>6.74</v>
      </c>
      <c r="AA68">
        <v>0</v>
      </c>
      <c r="AB68">
        <v>-25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6.74</v>
      </c>
      <c r="M69" s="74">
        <v>0</v>
      </c>
      <c r="N69" s="73">
        <v>-68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6.74</v>
      </c>
      <c r="V69" s="74">
        <v>-99</v>
      </c>
      <c r="W69">
        <v>-68</v>
      </c>
      <c r="X69">
        <v>0</v>
      </c>
      <c r="Y69">
        <v>-1</v>
      </c>
      <c r="Z69">
        <v>6.74</v>
      </c>
      <c r="AA69">
        <v>0</v>
      </c>
      <c r="AB69">
        <v>-30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7.7</v>
      </c>
      <c r="M70" s="74">
        <v>0</v>
      </c>
      <c r="N70" s="73">
        <v>-30</v>
      </c>
      <c r="O70" s="46">
        <v>-9</v>
      </c>
      <c r="P70" s="46">
        <v>-25</v>
      </c>
      <c r="Q70" s="46">
        <v>0</v>
      </c>
      <c r="R70" s="46">
        <v>0</v>
      </c>
      <c r="S70" s="74">
        <v>0</v>
      </c>
      <c r="U70" s="73">
        <v>7.7</v>
      </c>
      <c r="V70" s="74">
        <v>-65</v>
      </c>
      <c r="W70">
        <v>-30</v>
      </c>
      <c r="X70">
        <v>-9</v>
      </c>
      <c r="Y70">
        <v>-1</v>
      </c>
      <c r="Z70">
        <v>7.7</v>
      </c>
      <c r="AA70">
        <v>0</v>
      </c>
      <c r="AB70">
        <v>-25</v>
      </c>
    </row>
    <row r="71" spans="7:28">
      <c r="G71" t="s">
        <v>113</v>
      </c>
      <c r="H71" s="73">
        <v>19.25</v>
      </c>
      <c r="I71" s="46">
        <v>0</v>
      </c>
      <c r="J71" s="46">
        <v>0</v>
      </c>
      <c r="K71" s="46">
        <v>0</v>
      </c>
      <c r="L71" s="46">
        <v>7.99</v>
      </c>
      <c r="M71" s="74">
        <v>0</v>
      </c>
      <c r="N71" s="73">
        <v>0</v>
      </c>
      <c r="O71" s="46">
        <v>0</v>
      </c>
      <c r="P71" s="46">
        <v>-65</v>
      </c>
      <c r="Q71" s="46">
        <v>0</v>
      </c>
      <c r="R71" s="46">
        <v>0</v>
      </c>
      <c r="S71" s="74">
        <v>0</v>
      </c>
      <c r="U71" s="73">
        <v>27.24</v>
      </c>
      <c r="V71" s="74">
        <v>-66</v>
      </c>
      <c r="W71">
        <v>19.25</v>
      </c>
      <c r="X71">
        <v>0</v>
      </c>
      <c r="Y71">
        <v>-1</v>
      </c>
      <c r="Z71">
        <v>7.99</v>
      </c>
      <c r="AA71">
        <v>0</v>
      </c>
      <c r="AB71">
        <v>-65</v>
      </c>
    </row>
    <row r="72" spans="7:28">
      <c r="G72" t="s">
        <v>114</v>
      </c>
      <c r="H72" s="73">
        <v>75.069999999999993</v>
      </c>
      <c r="I72" s="46">
        <v>0</v>
      </c>
      <c r="J72" s="46">
        <v>0</v>
      </c>
      <c r="K72" s="46">
        <v>0</v>
      </c>
      <c r="L72" s="46">
        <v>9.14</v>
      </c>
      <c r="M72" s="74">
        <v>0</v>
      </c>
      <c r="N72" s="73">
        <v>0</v>
      </c>
      <c r="O72" s="46">
        <v>0</v>
      </c>
      <c r="P72" s="46">
        <v>-40</v>
      </c>
      <c r="Q72" s="46">
        <v>0</v>
      </c>
      <c r="R72" s="46">
        <v>0</v>
      </c>
      <c r="S72" s="74">
        <v>0</v>
      </c>
      <c r="U72" s="73">
        <v>84.21</v>
      </c>
      <c r="V72" s="74">
        <v>-41</v>
      </c>
      <c r="W72">
        <v>75.069999999999993</v>
      </c>
      <c r="X72">
        <v>0</v>
      </c>
      <c r="Y72">
        <v>-1</v>
      </c>
      <c r="Z72">
        <v>9.14</v>
      </c>
      <c r="AA72">
        <v>0</v>
      </c>
      <c r="AB72">
        <v>-40</v>
      </c>
    </row>
    <row r="73" spans="7:28">
      <c r="G73" t="s">
        <v>115</v>
      </c>
      <c r="H73" s="73">
        <v>88.54</v>
      </c>
      <c r="I73" s="46">
        <v>0</v>
      </c>
      <c r="J73" s="46">
        <v>0</v>
      </c>
      <c r="K73" s="46">
        <v>0</v>
      </c>
      <c r="L73" s="46">
        <v>9.91</v>
      </c>
      <c r="M73" s="74">
        <v>0.1</v>
      </c>
      <c r="N73" s="73">
        <v>0</v>
      </c>
      <c r="O73" s="46">
        <v>-8</v>
      </c>
      <c r="P73" s="46">
        <v>-43</v>
      </c>
      <c r="Q73" s="46">
        <v>0</v>
      </c>
      <c r="R73" s="46">
        <v>0</v>
      </c>
      <c r="S73" s="74">
        <v>0</v>
      </c>
      <c r="U73" s="73">
        <v>98.55</v>
      </c>
      <c r="V73" s="74">
        <v>-52</v>
      </c>
      <c r="W73">
        <v>88.54</v>
      </c>
      <c r="X73">
        <v>-8</v>
      </c>
      <c r="Y73">
        <v>-1</v>
      </c>
      <c r="Z73">
        <v>9.91</v>
      </c>
      <c r="AA73">
        <v>0.1</v>
      </c>
      <c r="AB73">
        <v>-43</v>
      </c>
    </row>
    <row r="74" spans="7:28">
      <c r="G74" t="s">
        <v>116</v>
      </c>
      <c r="H74" s="73">
        <v>113.56</v>
      </c>
      <c r="I74" s="46">
        <v>0</v>
      </c>
      <c r="J74" s="46">
        <v>0</v>
      </c>
      <c r="K74" s="46">
        <v>0</v>
      </c>
      <c r="L74" s="46">
        <v>10.11</v>
      </c>
      <c r="M74" s="74">
        <v>0</v>
      </c>
      <c r="N74" s="73">
        <v>0</v>
      </c>
      <c r="O74" s="46">
        <v>0</v>
      </c>
      <c r="P74" s="46">
        <v>-45</v>
      </c>
      <c r="Q74" s="46">
        <v>0</v>
      </c>
      <c r="R74" s="46">
        <v>0</v>
      </c>
      <c r="S74" s="74">
        <v>0</v>
      </c>
      <c r="U74" s="73">
        <v>123.67</v>
      </c>
      <c r="V74" s="74">
        <v>-46</v>
      </c>
      <c r="W74">
        <v>113.56</v>
      </c>
      <c r="X74">
        <v>0</v>
      </c>
      <c r="Y74">
        <v>-1</v>
      </c>
      <c r="Z74">
        <v>10.11</v>
      </c>
      <c r="AA74">
        <v>0</v>
      </c>
      <c r="AB74">
        <v>-45</v>
      </c>
    </row>
    <row r="75" spans="7:28">
      <c r="G75" t="s">
        <v>117</v>
      </c>
      <c r="H75" s="73">
        <v>86.61</v>
      </c>
      <c r="I75" s="46">
        <v>0</v>
      </c>
      <c r="J75" s="46">
        <v>0</v>
      </c>
      <c r="K75" s="46">
        <v>0</v>
      </c>
      <c r="L75" s="46">
        <v>10.59</v>
      </c>
      <c r="M75" s="74">
        <v>0</v>
      </c>
      <c r="N75" s="73">
        <v>0</v>
      </c>
      <c r="O75" s="46">
        <v>0</v>
      </c>
      <c r="P75" s="46">
        <v>-50</v>
      </c>
      <c r="Q75" s="46">
        <v>0</v>
      </c>
      <c r="R75" s="46">
        <v>0</v>
      </c>
      <c r="S75" s="74">
        <v>0</v>
      </c>
      <c r="U75" s="73">
        <v>97.2</v>
      </c>
      <c r="V75" s="74">
        <v>-51</v>
      </c>
      <c r="W75">
        <v>86.61</v>
      </c>
      <c r="X75">
        <v>0</v>
      </c>
      <c r="Y75">
        <v>-1</v>
      </c>
      <c r="Z75">
        <v>10.59</v>
      </c>
      <c r="AA75">
        <v>0</v>
      </c>
      <c r="AB75">
        <v>-50</v>
      </c>
    </row>
    <row r="76" spans="7:28">
      <c r="G76" t="s">
        <v>118</v>
      </c>
      <c r="H76" s="73">
        <v>54.85</v>
      </c>
      <c r="I76" s="46">
        <v>0</v>
      </c>
      <c r="J76" s="46">
        <v>0</v>
      </c>
      <c r="K76" s="46">
        <v>0</v>
      </c>
      <c r="L76" s="46">
        <v>10.59</v>
      </c>
      <c r="M76" s="74">
        <v>0</v>
      </c>
      <c r="N76" s="73">
        <v>0</v>
      </c>
      <c r="O76" s="46">
        <v>-65</v>
      </c>
      <c r="P76" s="46">
        <v>-55</v>
      </c>
      <c r="Q76" s="46">
        <v>0</v>
      </c>
      <c r="R76" s="46">
        <v>0</v>
      </c>
      <c r="S76" s="74">
        <v>0</v>
      </c>
      <c r="U76" s="73">
        <v>65.44</v>
      </c>
      <c r="V76" s="74">
        <v>-121</v>
      </c>
      <c r="W76">
        <v>54.85</v>
      </c>
      <c r="X76">
        <v>-65</v>
      </c>
      <c r="Y76">
        <v>-1</v>
      </c>
      <c r="Z76">
        <v>10.59</v>
      </c>
      <c r="AA76">
        <v>0</v>
      </c>
      <c r="AB76">
        <v>-55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10.88</v>
      </c>
      <c r="M77" s="74">
        <v>0</v>
      </c>
      <c r="N77" s="73">
        <v>0</v>
      </c>
      <c r="O77" s="46">
        <v>-114</v>
      </c>
      <c r="P77" s="46">
        <v>-60</v>
      </c>
      <c r="Q77" s="46">
        <v>0</v>
      </c>
      <c r="R77" s="46">
        <v>0</v>
      </c>
      <c r="S77" s="74">
        <v>0</v>
      </c>
      <c r="U77" s="73">
        <v>10.88</v>
      </c>
      <c r="V77" s="74">
        <v>-175</v>
      </c>
      <c r="W77">
        <v>0</v>
      </c>
      <c r="X77">
        <v>-114</v>
      </c>
      <c r="Y77">
        <v>-1</v>
      </c>
      <c r="Z77">
        <v>10.88</v>
      </c>
      <c r="AA77">
        <v>0</v>
      </c>
      <c r="AB77">
        <v>-60</v>
      </c>
    </row>
    <row r="78" spans="7:28">
      <c r="G78" t="s">
        <v>120</v>
      </c>
      <c r="H78" s="73">
        <v>17.32</v>
      </c>
      <c r="I78" s="46">
        <v>0</v>
      </c>
      <c r="J78" s="46">
        <v>0</v>
      </c>
      <c r="K78" s="46">
        <v>0</v>
      </c>
      <c r="L78" s="46">
        <v>12.32</v>
      </c>
      <c r="M78" s="74">
        <v>0</v>
      </c>
      <c r="N78" s="73">
        <v>0</v>
      </c>
      <c r="O78" s="46">
        <v>-97</v>
      </c>
      <c r="P78" s="46">
        <v>-20</v>
      </c>
      <c r="Q78" s="46">
        <v>0</v>
      </c>
      <c r="R78" s="46">
        <v>0</v>
      </c>
      <c r="S78" s="74">
        <v>0</v>
      </c>
      <c r="U78" s="73">
        <v>29.64</v>
      </c>
      <c r="V78" s="74">
        <v>-118</v>
      </c>
      <c r="W78">
        <v>17.32</v>
      </c>
      <c r="X78">
        <v>-97</v>
      </c>
      <c r="Y78">
        <v>-1</v>
      </c>
      <c r="Z78">
        <v>12.32</v>
      </c>
      <c r="AA78">
        <v>0</v>
      </c>
      <c r="AB78">
        <v>-20</v>
      </c>
    </row>
    <row r="79" spans="7:28">
      <c r="G79" t="s">
        <v>121</v>
      </c>
      <c r="H79" s="73">
        <v>58.71</v>
      </c>
      <c r="I79" s="46">
        <v>0</v>
      </c>
      <c r="J79" s="46">
        <v>0</v>
      </c>
      <c r="K79" s="46">
        <v>0</v>
      </c>
      <c r="L79" s="46">
        <v>12.51</v>
      </c>
      <c r="M79" s="74">
        <v>0</v>
      </c>
      <c r="N79" s="73">
        <v>0</v>
      </c>
      <c r="O79" s="46">
        <v>-114</v>
      </c>
      <c r="P79" s="46">
        <v>0</v>
      </c>
      <c r="Q79" s="46">
        <v>0</v>
      </c>
      <c r="R79" s="46">
        <v>0</v>
      </c>
      <c r="S79" s="74">
        <v>0</v>
      </c>
      <c r="U79" s="73">
        <v>71.22</v>
      </c>
      <c r="V79" s="74">
        <v>-115</v>
      </c>
      <c r="W79">
        <v>58.71</v>
      </c>
      <c r="X79">
        <v>-114</v>
      </c>
      <c r="Y79">
        <v>-1</v>
      </c>
      <c r="Z79">
        <v>12.51</v>
      </c>
      <c r="AA79">
        <v>0</v>
      </c>
      <c r="AB79">
        <v>0</v>
      </c>
    </row>
    <row r="80" spans="7:28">
      <c r="G80" t="s">
        <v>122</v>
      </c>
      <c r="H80" s="73">
        <v>43.31</v>
      </c>
      <c r="I80" s="46">
        <v>0</v>
      </c>
      <c r="J80" s="46">
        <v>0</v>
      </c>
      <c r="K80" s="46">
        <v>0</v>
      </c>
      <c r="L80" s="46">
        <v>12.51</v>
      </c>
      <c r="M80" s="74">
        <v>0</v>
      </c>
      <c r="N80" s="73">
        <v>0</v>
      </c>
      <c r="O80" s="46">
        <v>-134</v>
      </c>
      <c r="P80" s="46">
        <v>0</v>
      </c>
      <c r="Q80" s="46">
        <v>0</v>
      </c>
      <c r="R80" s="46">
        <v>0</v>
      </c>
      <c r="S80" s="74">
        <v>0</v>
      </c>
      <c r="U80" s="73">
        <v>55.82</v>
      </c>
      <c r="V80" s="74">
        <v>-135</v>
      </c>
      <c r="W80">
        <v>43.31</v>
      </c>
      <c r="X80">
        <v>-134</v>
      </c>
      <c r="Y80">
        <v>-1</v>
      </c>
      <c r="Z80">
        <v>12.51</v>
      </c>
      <c r="AA80">
        <v>0</v>
      </c>
      <c r="AB80">
        <v>0</v>
      </c>
    </row>
    <row r="81" spans="7:28">
      <c r="G81" t="s">
        <v>123</v>
      </c>
      <c r="H81" s="73">
        <v>102.98</v>
      </c>
      <c r="I81" s="46">
        <v>0</v>
      </c>
      <c r="J81" s="46">
        <v>0</v>
      </c>
      <c r="K81" s="46">
        <v>0</v>
      </c>
      <c r="L81" s="46">
        <v>12.51</v>
      </c>
      <c r="M81" s="74">
        <v>0</v>
      </c>
      <c r="N81" s="73">
        <v>0</v>
      </c>
      <c r="O81" s="46">
        <v>-92</v>
      </c>
      <c r="P81" s="46">
        <v>-20</v>
      </c>
      <c r="Q81" s="46">
        <v>0</v>
      </c>
      <c r="R81" s="46">
        <v>0</v>
      </c>
      <c r="S81" s="74">
        <v>0</v>
      </c>
      <c r="U81" s="73">
        <v>115.49</v>
      </c>
      <c r="V81" s="74">
        <v>-113</v>
      </c>
      <c r="W81">
        <v>102.98</v>
      </c>
      <c r="X81">
        <v>-92</v>
      </c>
      <c r="Y81">
        <v>-1</v>
      </c>
      <c r="Z81">
        <v>12.51</v>
      </c>
      <c r="AA81">
        <v>0</v>
      </c>
      <c r="AB81">
        <v>-20</v>
      </c>
    </row>
    <row r="82" spans="7:28">
      <c r="G82" t="s">
        <v>124</v>
      </c>
      <c r="H82" s="73">
        <v>94.32</v>
      </c>
      <c r="I82" s="46">
        <v>0</v>
      </c>
      <c r="J82" s="46">
        <v>0</v>
      </c>
      <c r="K82" s="46">
        <v>0</v>
      </c>
      <c r="L82" s="46">
        <v>12.51</v>
      </c>
      <c r="M82" s="74">
        <v>0</v>
      </c>
      <c r="N82" s="73">
        <v>0</v>
      </c>
      <c r="O82" s="46">
        <v>-83</v>
      </c>
      <c r="P82" s="46">
        <v>0</v>
      </c>
      <c r="Q82" s="46">
        <v>0</v>
      </c>
      <c r="R82" s="46">
        <v>0</v>
      </c>
      <c r="S82" s="74">
        <v>0</v>
      </c>
      <c r="U82" s="73">
        <v>106.83</v>
      </c>
      <c r="V82" s="74">
        <v>-84</v>
      </c>
      <c r="W82">
        <v>94.32</v>
      </c>
      <c r="X82">
        <v>-83</v>
      </c>
      <c r="Y82">
        <v>-1</v>
      </c>
      <c r="Z82">
        <v>12.51</v>
      </c>
      <c r="AA82">
        <v>0</v>
      </c>
      <c r="AB82">
        <v>0</v>
      </c>
    </row>
    <row r="83" spans="7:28">
      <c r="G83" t="s">
        <v>125</v>
      </c>
      <c r="H83" s="73">
        <v>67.37</v>
      </c>
      <c r="I83" s="46">
        <v>0</v>
      </c>
      <c r="J83" s="46">
        <v>0</v>
      </c>
      <c r="K83" s="46">
        <v>0</v>
      </c>
      <c r="L83" s="46">
        <v>12.51</v>
      </c>
      <c r="M83" s="74">
        <v>0</v>
      </c>
      <c r="N83" s="73">
        <v>0</v>
      </c>
      <c r="O83" s="46">
        <v>-100</v>
      </c>
      <c r="P83" s="46">
        <v>-15</v>
      </c>
      <c r="Q83" s="46">
        <v>0</v>
      </c>
      <c r="R83" s="46">
        <v>0</v>
      </c>
      <c r="S83" s="74">
        <v>0</v>
      </c>
      <c r="U83" s="73">
        <v>79.88</v>
      </c>
      <c r="V83" s="74">
        <v>-116</v>
      </c>
      <c r="W83">
        <v>67.37</v>
      </c>
      <c r="X83">
        <v>-100</v>
      </c>
      <c r="Y83">
        <v>-1</v>
      </c>
      <c r="Z83">
        <v>12.51</v>
      </c>
      <c r="AA83">
        <v>0</v>
      </c>
      <c r="AB83">
        <v>-15</v>
      </c>
    </row>
    <row r="84" spans="7:28">
      <c r="G84" t="s">
        <v>126</v>
      </c>
      <c r="H84" s="73">
        <v>61.59</v>
      </c>
      <c r="I84" s="46">
        <v>0</v>
      </c>
      <c r="J84" s="46">
        <v>0</v>
      </c>
      <c r="K84" s="46">
        <v>0</v>
      </c>
      <c r="L84" s="46">
        <v>11.55</v>
      </c>
      <c r="M84" s="74">
        <v>0</v>
      </c>
      <c r="N84" s="73">
        <v>0</v>
      </c>
      <c r="O84" s="46">
        <v>-120</v>
      </c>
      <c r="P84" s="46">
        <v>0</v>
      </c>
      <c r="Q84" s="46">
        <v>0</v>
      </c>
      <c r="R84" s="46">
        <v>0</v>
      </c>
      <c r="S84" s="74">
        <v>0</v>
      </c>
      <c r="U84" s="73">
        <v>73.14</v>
      </c>
      <c r="V84" s="74">
        <v>-121</v>
      </c>
      <c r="W84">
        <v>61.59</v>
      </c>
      <c r="X84">
        <v>-120</v>
      </c>
      <c r="Y84">
        <v>-1</v>
      </c>
      <c r="Z84">
        <v>11.55</v>
      </c>
      <c r="AA84">
        <v>0</v>
      </c>
      <c r="AB84">
        <v>0</v>
      </c>
    </row>
    <row r="85" spans="7:28">
      <c r="G85" t="s">
        <v>127</v>
      </c>
      <c r="H85" s="73">
        <v>76.989999999999995</v>
      </c>
      <c r="I85" s="46">
        <v>0</v>
      </c>
      <c r="J85" s="46">
        <v>0</v>
      </c>
      <c r="K85" s="46">
        <v>0</v>
      </c>
      <c r="L85" s="46">
        <v>11.55</v>
      </c>
      <c r="M85" s="74">
        <v>0</v>
      </c>
      <c r="N85" s="73">
        <v>0</v>
      </c>
      <c r="O85" s="46">
        <v>-60</v>
      </c>
      <c r="P85" s="46">
        <v>0</v>
      </c>
      <c r="Q85" s="46">
        <v>0</v>
      </c>
      <c r="R85" s="46">
        <v>0</v>
      </c>
      <c r="S85" s="74">
        <v>0</v>
      </c>
      <c r="U85" s="73">
        <v>88.54</v>
      </c>
      <c r="V85" s="74">
        <v>-61</v>
      </c>
      <c r="W85">
        <v>76.989999999999995</v>
      </c>
      <c r="X85">
        <v>-60</v>
      </c>
      <c r="Y85">
        <v>-1</v>
      </c>
      <c r="Z85">
        <v>11.55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11.55</v>
      </c>
      <c r="M86" s="74">
        <v>0</v>
      </c>
      <c r="N86" s="73">
        <v>-17</v>
      </c>
      <c r="O86" s="46">
        <v>-60</v>
      </c>
      <c r="P86" s="46">
        <v>0</v>
      </c>
      <c r="Q86" s="46">
        <v>0</v>
      </c>
      <c r="R86" s="46">
        <v>0</v>
      </c>
      <c r="S86" s="74">
        <v>0</v>
      </c>
      <c r="U86" s="73">
        <v>11.55</v>
      </c>
      <c r="V86" s="74">
        <v>-78</v>
      </c>
      <c r="W86">
        <v>-17</v>
      </c>
      <c r="X86">
        <v>-60</v>
      </c>
      <c r="Y86">
        <v>-1</v>
      </c>
      <c r="Z86">
        <v>11.55</v>
      </c>
      <c r="AA86">
        <v>0</v>
      </c>
      <c r="AB86">
        <v>0</v>
      </c>
    </row>
    <row r="87" spans="7:28">
      <c r="G87" t="s">
        <v>129</v>
      </c>
      <c r="H87" s="73">
        <v>93.35</v>
      </c>
      <c r="I87" s="46">
        <v>0</v>
      </c>
      <c r="J87" s="46">
        <v>0</v>
      </c>
      <c r="K87" s="46">
        <v>0</v>
      </c>
      <c r="L87" s="46">
        <v>14.15</v>
      </c>
      <c r="M87" s="74">
        <v>0</v>
      </c>
      <c r="N87" s="73">
        <v>0</v>
      </c>
      <c r="O87" s="46">
        <v>-70</v>
      </c>
      <c r="P87" s="46">
        <v>0</v>
      </c>
      <c r="Q87" s="46">
        <v>0</v>
      </c>
      <c r="R87" s="46">
        <v>0</v>
      </c>
      <c r="S87" s="74">
        <v>0</v>
      </c>
      <c r="U87" s="73">
        <v>107.5</v>
      </c>
      <c r="V87" s="74">
        <v>-71</v>
      </c>
      <c r="W87">
        <v>93.35</v>
      </c>
      <c r="X87">
        <v>-70</v>
      </c>
      <c r="Y87">
        <v>-1</v>
      </c>
      <c r="Z87">
        <v>14.15</v>
      </c>
      <c r="AA87">
        <v>0</v>
      </c>
      <c r="AB87">
        <v>0</v>
      </c>
    </row>
    <row r="88" spans="7:28">
      <c r="G88" t="s">
        <v>130</v>
      </c>
      <c r="H88" s="73">
        <v>47.16</v>
      </c>
      <c r="I88" s="46">
        <v>0</v>
      </c>
      <c r="J88" s="46">
        <v>0</v>
      </c>
      <c r="K88" s="46">
        <v>0</v>
      </c>
      <c r="L88" s="46">
        <v>13.95</v>
      </c>
      <c r="M88" s="74">
        <v>0</v>
      </c>
      <c r="N88" s="73">
        <v>0</v>
      </c>
      <c r="O88" s="46">
        <v>-120</v>
      </c>
      <c r="P88" s="46">
        <v>0</v>
      </c>
      <c r="Q88" s="46">
        <v>0</v>
      </c>
      <c r="R88" s="46">
        <v>0</v>
      </c>
      <c r="S88" s="74">
        <v>0</v>
      </c>
      <c r="U88" s="73">
        <v>61.11</v>
      </c>
      <c r="V88" s="74">
        <v>-121</v>
      </c>
      <c r="W88">
        <v>47.16</v>
      </c>
      <c r="X88">
        <v>-120</v>
      </c>
      <c r="Y88">
        <v>-1</v>
      </c>
      <c r="Z88">
        <v>13.95</v>
      </c>
      <c r="AA88">
        <v>0</v>
      </c>
      <c r="AB88">
        <v>0</v>
      </c>
    </row>
    <row r="89" spans="7:28">
      <c r="G89" t="s">
        <v>131</v>
      </c>
      <c r="H89" s="73">
        <v>55.82</v>
      </c>
      <c r="I89" s="46">
        <v>0</v>
      </c>
      <c r="J89" s="46">
        <v>0</v>
      </c>
      <c r="K89" s="46">
        <v>0</v>
      </c>
      <c r="L89" s="46">
        <v>13.47</v>
      </c>
      <c r="M89" s="74">
        <v>0</v>
      </c>
      <c r="N89" s="73">
        <v>0</v>
      </c>
      <c r="O89" s="46">
        <v>-55</v>
      </c>
      <c r="P89" s="46">
        <v>0</v>
      </c>
      <c r="Q89" s="46">
        <v>0</v>
      </c>
      <c r="R89" s="46">
        <v>0</v>
      </c>
      <c r="S89" s="74">
        <v>0</v>
      </c>
      <c r="U89" s="73">
        <v>69.290000000000006</v>
      </c>
      <c r="V89" s="74">
        <v>-56</v>
      </c>
      <c r="W89">
        <v>55.82</v>
      </c>
      <c r="X89">
        <v>-55</v>
      </c>
      <c r="Y89">
        <v>-1</v>
      </c>
      <c r="Z89">
        <v>13.47</v>
      </c>
      <c r="AA89">
        <v>0</v>
      </c>
      <c r="AB89">
        <v>0</v>
      </c>
    </row>
    <row r="90" spans="7:28">
      <c r="G90" t="s">
        <v>132</v>
      </c>
      <c r="H90" s="73">
        <v>34.64</v>
      </c>
      <c r="I90" s="46">
        <v>0</v>
      </c>
      <c r="J90" s="46">
        <v>14.44</v>
      </c>
      <c r="K90" s="46">
        <v>0</v>
      </c>
      <c r="L90" s="46">
        <v>12.99</v>
      </c>
      <c r="M90" s="74">
        <v>0</v>
      </c>
      <c r="N90" s="73">
        <v>0</v>
      </c>
      <c r="O90" s="46">
        <v>-110</v>
      </c>
      <c r="P90" s="46">
        <v>0</v>
      </c>
      <c r="Q90" s="46">
        <v>0</v>
      </c>
      <c r="R90" s="46">
        <v>0</v>
      </c>
      <c r="S90" s="74">
        <v>0</v>
      </c>
      <c r="U90" s="73">
        <v>62.07</v>
      </c>
      <c r="V90" s="74">
        <v>-111</v>
      </c>
      <c r="W90">
        <v>34.64</v>
      </c>
      <c r="X90">
        <v>-110</v>
      </c>
      <c r="Y90">
        <v>-1</v>
      </c>
      <c r="Z90">
        <v>12.99</v>
      </c>
      <c r="AA90">
        <v>0</v>
      </c>
      <c r="AB90">
        <v>14.44</v>
      </c>
    </row>
    <row r="91" spans="7:28">
      <c r="G91" t="s">
        <v>133</v>
      </c>
      <c r="H91" s="73">
        <v>11.55</v>
      </c>
      <c r="I91" s="46">
        <v>0</v>
      </c>
      <c r="J91" s="46">
        <v>14.44</v>
      </c>
      <c r="K91" s="46">
        <v>0</v>
      </c>
      <c r="L91" s="46">
        <v>12.99</v>
      </c>
      <c r="M91" s="74">
        <v>0</v>
      </c>
      <c r="N91" s="73">
        <v>0</v>
      </c>
      <c r="O91" s="46">
        <v>-110</v>
      </c>
      <c r="P91" s="46">
        <v>0</v>
      </c>
      <c r="Q91" s="46">
        <v>0</v>
      </c>
      <c r="R91" s="46">
        <v>0</v>
      </c>
      <c r="S91" s="74">
        <v>0</v>
      </c>
      <c r="U91" s="73">
        <v>38.979999999999997</v>
      </c>
      <c r="V91" s="74">
        <v>-111</v>
      </c>
      <c r="W91">
        <v>11.55</v>
      </c>
      <c r="X91">
        <v>-110</v>
      </c>
      <c r="Y91">
        <v>-1</v>
      </c>
      <c r="Z91">
        <v>12.99</v>
      </c>
      <c r="AA91">
        <v>0</v>
      </c>
      <c r="AB91">
        <v>14.44</v>
      </c>
    </row>
    <row r="92" spans="7:28">
      <c r="G92" t="s">
        <v>134</v>
      </c>
      <c r="H92" s="73">
        <v>24.06</v>
      </c>
      <c r="I92" s="46">
        <v>0</v>
      </c>
      <c r="J92" s="46">
        <v>14.44</v>
      </c>
      <c r="K92" s="46">
        <v>0</v>
      </c>
      <c r="L92" s="46">
        <v>12.22</v>
      </c>
      <c r="M92" s="74">
        <v>0</v>
      </c>
      <c r="N92" s="73">
        <v>0</v>
      </c>
      <c r="O92" s="46">
        <v>-55</v>
      </c>
      <c r="P92" s="46">
        <v>0</v>
      </c>
      <c r="Q92" s="46">
        <v>0</v>
      </c>
      <c r="R92" s="46">
        <v>0</v>
      </c>
      <c r="S92" s="74">
        <v>0</v>
      </c>
      <c r="U92" s="73">
        <v>50.72</v>
      </c>
      <c r="V92" s="74">
        <v>-56</v>
      </c>
      <c r="W92">
        <v>24.06</v>
      </c>
      <c r="X92">
        <v>-55</v>
      </c>
      <c r="Y92">
        <v>-1</v>
      </c>
      <c r="Z92">
        <v>12.22</v>
      </c>
      <c r="AA92">
        <v>0</v>
      </c>
      <c r="AB92">
        <v>14.44</v>
      </c>
    </row>
    <row r="93" spans="7:28">
      <c r="G93" t="s">
        <v>135</v>
      </c>
      <c r="H93" s="73">
        <v>17.32</v>
      </c>
      <c r="I93" s="46">
        <v>0</v>
      </c>
      <c r="J93" s="46">
        <v>14.44</v>
      </c>
      <c r="K93" s="46">
        <v>0</v>
      </c>
      <c r="L93" s="46">
        <v>12.03</v>
      </c>
      <c r="M93" s="74">
        <v>0</v>
      </c>
      <c r="N93" s="73">
        <v>0</v>
      </c>
      <c r="O93" s="46">
        <v>-45</v>
      </c>
      <c r="P93" s="46">
        <v>0</v>
      </c>
      <c r="Q93" s="46">
        <v>0</v>
      </c>
      <c r="R93" s="46">
        <v>0</v>
      </c>
      <c r="S93" s="74">
        <v>0</v>
      </c>
      <c r="U93" s="73">
        <v>43.79</v>
      </c>
      <c r="V93" s="74">
        <v>-46.5</v>
      </c>
      <c r="W93">
        <v>17.32</v>
      </c>
      <c r="X93">
        <v>-45</v>
      </c>
      <c r="Y93">
        <v>-1.5</v>
      </c>
      <c r="Z93">
        <v>12.03</v>
      </c>
      <c r="AA93">
        <v>0</v>
      </c>
      <c r="AB93">
        <v>14.44</v>
      </c>
    </row>
    <row r="94" spans="7:28">
      <c r="G94" t="s">
        <v>136</v>
      </c>
      <c r="H94" s="73">
        <v>0</v>
      </c>
      <c r="I94" s="46">
        <v>0</v>
      </c>
      <c r="J94" s="46">
        <v>14.44</v>
      </c>
      <c r="K94" s="46">
        <v>0</v>
      </c>
      <c r="L94" s="46">
        <v>12.03</v>
      </c>
      <c r="M94" s="74">
        <v>0</v>
      </c>
      <c r="N94" s="73">
        <v>-6</v>
      </c>
      <c r="O94" s="46">
        <v>-45</v>
      </c>
      <c r="P94" s="46">
        <v>0</v>
      </c>
      <c r="Q94" s="46">
        <v>0</v>
      </c>
      <c r="R94" s="46">
        <v>0</v>
      </c>
      <c r="S94" s="74">
        <v>0</v>
      </c>
      <c r="U94" s="73">
        <v>26.47</v>
      </c>
      <c r="V94" s="74">
        <v>-52.5</v>
      </c>
      <c r="W94">
        <v>-6</v>
      </c>
      <c r="X94">
        <v>-45</v>
      </c>
      <c r="Y94">
        <v>-1.5</v>
      </c>
      <c r="Z94">
        <v>12.03</v>
      </c>
      <c r="AA94">
        <v>0</v>
      </c>
      <c r="AB94">
        <v>14.44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10.97</v>
      </c>
      <c r="M95" s="74">
        <v>0</v>
      </c>
      <c r="N95" s="73">
        <v>-8</v>
      </c>
      <c r="O95" s="46">
        <v>-20</v>
      </c>
      <c r="P95" s="46">
        <v>-25</v>
      </c>
      <c r="Q95" s="46">
        <v>0</v>
      </c>
      <c r="R95" s="46">
        <v>0</v>
      </c>
      <c r="S95" s="74">
        <v>0</v>
      </c>
      <c r="U95" s="73">
        <v>10.97</v>
      </c>
      <c r="V95" s="74">
        <v>-54.5</v>
      </c>
      <c r="W95">
        <v>-8</v>
      </c>
      <c r="X95">
        <v>-20</v>
      </c>
      <c r="Y95">
        <v>-1.5</v>
      </c>
      <c r="Z95">
        <v>10.97</v>
      </c>
      <c r="AA95">
        <v>0</v>
      </c>
      <c r="AB95">
        <v>-25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10.78</v>
      </c>
      <c r="M96" s="74">
        <v>0.1</v>
      </c>
      <c r="N96" s="73">
        <v>-19</v>
      </c>
      <c r="O96" s="46">
        <v>-20</v>
      </c>
      <c r="P96" s="46">
        <v>-25</v>
      </c>
      <c r="Q96" s="46">
        <v>0</v>
      </c>
      <c r="R96" s="46">
        <v>0</v>
      </c>
      <c r="S96" s="74">
        <v>0</v>
      </c>
      <c r="U96" s="73">
        <v>10.88</v>
      </c>
      <c r="V96" s="74">
        <v>-65.5</v>
      </c>
      <c r="W96">
        <v>-19</v>
      </c>
      <c r="X96">
        <v>-20</v>
      </c>
      <c r="Y96">
        <v>-1.5</v>
      </c>
      <c r="Z96">
        <v>10.78</v>
      </c>
      <c r="AA96">
        <v>0.1</v>
      </c>
      <c r="AB96">
        <v>-25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8.66</v>
      </c>
      <c r="M97" s="74">
        <v>0.28999999999999998</v>
      </c>
      <c r="N97" s="73">
        <v>-60</v>
      </c>
      <c r="O97" s="46">
        <v>-30</v>
      </c>
      <c r="P97" s="46">
        <v>-25</v>
      </c>
      <c r="Q97" s="46">
        <v>0</v>
      </c>
      <c r="R97" s="46">
        <v>0</v>
      </c>
      <c r="S97" s="74">
        <v>0</v>
      </c>
      <c r="U97" s="73">
        <v>8.9499999999999993</v>
      </c>
      <c r="V97" s="74">
        <v>-116.5</v>
      </c>
      <c r="W97">
        <v>-60</v>
      </c>
      <c r="X97">
        <v>-30</v>
      </c>
      <c r="Y97">
        <v>-1.5</v>
      </c>
      <c r="Z97">
        <v>8.66</v>
      </c>
      <c r="AA97">
        <v>0.28999999999999998</v>
      </c>
      <c r="AB97">
        <v>-25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8.66</v>
      </c>
      <c r="M98" s="74">
        <v>0.19</v>
      </c>
      <c r="N98" s="73">
        <v>-38</v>
      </c>
      <c r="O98" s="46">
        <v>-10</v>
      </c>
      <c r="P98" s="46">
        <v>-25</v>
      </c>
      <c r="Q98" s="46">
        <v>0</v>
      </c>
      <c r="R98" s="46">
        <v>0</v>
      </c>
      <c r="S98" s="74">
        <v>0</v>
      </c>
      <c r="U98" s="73">
        <v>8.85</v>
      </c>
      <c r="V98" s="74">
        <v>-74.5</v>
      </c>
      <c r="W98">
        <v>-38</v>
      </c>
      <c r="X98">
        <v>-10</v>
      </c>
      <c r="Y98">
        <v>-1.5</v>
      </c>
      <c r="Z98">
        <v>8.66</v>
      </c>
      <c r="AA98">
        <v>0.19</v>
      </c>
      <c r="AB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0.32847750000000003</v>
      </c>
      <c r="I99" s="69">
        <f t="shared" ref="I99:BQ99" si="1">SUM(I3:I98)/4000</f>
        <v>0</v>
      </c>
      <c r="J99" s="69">
        <f t="shared" si="1"/>
        <v>7.2665000000000007E-2</v>
      </c>
      <c r="K99" s="69">
        <f t="shared" si="1"/>
        <v>0</v>
      </c>
      <c r="L99" s="69">
        <f t="shared" si="1"/>
        <v>0.17649749999999997</v>
      </c>
      <c r="M99" s="69">
        <f t="shared" si="1"/>
        <v>4.8750000000000009E-4</v>
      </c>
      <c r="N99" s="68">
        <f t="shared" si="1"/>
        <v>-1.0055000000000001</v>
      </c>
      <c r="O99" s="69">
        <f t="shared" si="1"/>
        <v>-1.0135000000000001</v>
      </c>
      <c r="P99" s="69">
        <f t="shared" si="1"/>
        <v>-0.57599999999999996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0.57812749999999991</v>
      </c>
      <c r="V99" s="70">
        <f t="shared" si="1"/>
        <v>-2.6259999999999999</v>
      </c>
      <c r="W99">
        <f t="shared" si="1"/>
        <v>-0.67702249999999997</v>
      </c>
      <c r="X99">
        <f t="shared" si="1"/>
        <v>-1.0135000000000001</v>
      </c>
      <c r="Y99">
        <f t="shared" si="1"/>
        <v>-3.1E-2</v>
      </c>
      <c r="Z99">
        <f t="shared" si="1"/>
        <v>0.17649749999999997</v>
      </c>
      <c r="AA99">
        <f t="shared" si="1"/>
        <v>4.8750000000000009E-4</v>
      </c>
      <c r="AB99">
        <f t="shared" si="1"/>
        <v>-0.50333500000000009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30.8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30.8</v>
      </c>
      <c r="W3">
        <v>30.8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10.86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10.86</v>
      </c>
      <c r="W4">
        <v>10.86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27.06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27.06</v>
      </c>
      <c r="W5">
        <v>27.06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24.96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24.96</v>
      </c>
      <c r="W6">
        <v>24.96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25.98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25.98</v>
      </c>
      <c r="W7">
        <v>25.98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24.06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24.06</v>
      </c>
      <c r="W8">
        <v>24.06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21.17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21.17</v>
      </c>
      <c r="W9">
        <v>21.17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20.21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20.21</v>
      </c>
      <c r="W10">
        <v>20.21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19.25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19.25</v>
      </c>
      <c r="W11">
        <v>19.25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19.25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19.25</v>
      </c>
      <c r="W12">
        <v>19.25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17.32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17.32</v>
      </c>
      <c r="W13">
        <v>17.32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16.36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16.36</v>
      </c>
      <c r="W14">
        <v>16.36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13.47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13.47</v>
      </c>
      <c r="W15">
        <v>13.47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13.47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13.47</v>
      </c>
      <c r="W16">
        <v>13.47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12.51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12.51</v>
      </c>
      <c r="W17">
        <v>12.51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11.55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11.55</v>
      </c>
      <c r="W18">
        <v>11.55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12.51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12.51</v>
      </c>
      <c r="W19">
        <v>12.51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11.55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11.55</v>
      </c>
      <c r="W20">
        <v>11.55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10.59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10.59</v>
      </c>
      <c r="W21">
        <v>10.59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10.59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10.59</v>
      </c>
      <c r="W22">
        <v>10.59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10.59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10.59</v>
      </c>
      <c r="W23">
        <v>10.59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9.6199999999999992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9.6199999999999992</v>
      </c>
      <c r="W24">
        <v>9.6199999999999992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9.6199999999999992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9.6199999999999992</v>
      </c>
      <c r="W25">
        <v>9.6199999999999992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9.6199999999999992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9.6199999999999992</v>
      </c>
      <c r="W26">
        <v>9.6199999999999992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9.6199999999999992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9.6199999999999992</v>
      </c>
      <c r="W27">
        <v>9.6199999999999992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9.6199999999999992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9.6199999999999992</v>
      </c>
      <c r="W28">
        <v>9.6199999999999992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9.6300000000000008</v>
      </c>
      <c r="L29" s="46">
        <v>0</v>
      </c>
      <c r="M29" s="74">
        <v>3.49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13.12</v>
      </c>
      <c r="W29">
        <v>9.6300000000000008</v>
      </c>
      <c r="X29">
        <v>3.49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9.6199999999999992</v>
      </c>
      <c r="L30" s="46">
        <v>0</v>
      </c>
      <c r="M30" s="74">
        <v>3.56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13.18</v>
      </c>
      <c r="W30">
        <v>9.6199999999999992</v>
      </c>
      <c r="X30">
        <v>3.56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9.6199999999999992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9.6199999999999992</v>
      </c>
      <c r="W31">
        <v>9.6199999999999992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12.51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12.51</v>
      </c>
      <c r="W32">
        <v>12.51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14.44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14.44</v>
      </c>
      <c r="W33">
        <v>14.44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20.21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20.21</v>
      </c>
      <c r="W34">
        <v>20.21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25.02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25.02</v>
      </c>
      <c r="W35">
        <v>25.02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27.91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27.91</v>
      </c>
      <c r="W36">
        <v>27.91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29.83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29.83</v>
      </c>
      <c r="W37">
        <v>29.83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33.68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33.68</v>
      </c>
      <c r="W38">
        <v>33.68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3.84</v>
      </c>
      <c r="W39">
        <v>0</v>
      </c>
      <c r="X39">
        <v>3.84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5.41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5.41</v>
      </c>
      <c r="W40">
        <v>0</v>
      </c>
      <c r="X40">
        <v>5.41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5.2</v>
      </c>
      <c r="W41">
        <v>0</v>
      </c>
      <c r="X41">
        <v>5.2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5.2</v>
      </c>
      <c r="W42">
        <v>0</v>
      </c>
      <c r="X42">
        <v>5.2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5.87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5.87</v>
      </c>
      <c r="W43">
        <v>0</v>
      </c>
      <c r="X43">
        <v>5.87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3.66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3.66</v>
      </c>
      <c r="W44">
        <v>0</v>
      </c>
      <c r="X44">
        <v>3.66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2.69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2.69</v>
      </c>
      <c r="W45">
        <v>0</v>
      </c>
      <c r="X45">
        <v>2.69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1.64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1.64</v>
      </c>
      <c r="W46">
        <v>0</v>
      </c>
      <c r="X46">
        <v>1.64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1.92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1.92</v>
      </c>
      <c r="W47">
        <v>0</v>
      </c>
      <c r="X47">
        <v>1.92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3.37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3.37</v>
      </c>
      <c r="W48">
        <v>0</v>
      </c>
      <c r="X48">
        <v>3.37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3.46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3.46</v>
      </c>
      <c r="W49">
        <v>0</v>
      </c>
      <c r="X49">
        <v>3.46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6.16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6.16</v>
      </c>
      <c r="W50">
        <v>0</v>
      </c>
      <c r="X50">
        <v>6.16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9.6199999999999992</v>
      </c>
      <c r="L51" s="46">
        <v>0</v>
      </c>
      <c r="M51" s="74">
        <v>7.8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17.420000000000002</v>
      </c>
      <c r="W51">
        <v>9.6199999999999992</v>
      </c>
      <c r="X51">
        <v>7.8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9.6199999999999992</v>
      </c>
      <c r="L52" s="46">
        <v>0</v>
      </c>
      <c r="M52" s="74">
        <v>8.57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18.190000000000001</v>
      </c>
      <c r="W52">
        <v>9.6199999999999992</v>
      </c>
      <c r="X52">
        <v>8.57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9.6199999999999992</v>
      </c>
      <c r="L53" s="46">
        <v>0</v>
      </c>
      <c r="M53" s="74">
        <v>5.2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14.82</v>
      </c>
      <c r="W53">
        <v>9.6199999999999992</v>
      </c>
      <c r="X53">
        <v>5.2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9.6300000000000008</v>
      </c>
      <c r="L54" s="46">
        <v>0</v>
      </c>
      <c r="M54" s="74">
        <v>8.3699999999999992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18</v>
      </c>
      <c r="W54">
        <v>9.6300000000000008</v>
      </c>
      <c r="X54">
        <v>8.3699999999999992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9.6199999999999992</v>
      </c>
      <c r="L55" s="46">
        <v>0</v>
      </c>
      <c r="M55" s="74">
        <v>9.24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18.86</v>
      </c>
      <c r="W55">
        <v>9.6199999999999992</v>
      </c>
      <c r="X55">
        <v>9.24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9.6199999999999992</v>
      </c>
      <c r="L56" s="46">
        <v>0</v>
      </c>
      <c r="M56" s="74">
        <v>6.74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16.36</v>
      </c>
      <c r="W56">
        <v>9.6199999999999992</v>
      </c>
      <c r="X56">
        <v>6.74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6.64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16.260000000000002</v>
      </c>
      <c r="W57">
        <v>9.6199999999999992</v>
      </c>
      <c r="X57">
        <v>6.64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9.6300000000000008</v>
      </c>
      <c r="L58" s="46">
        <v>0</v>
      </c>
      <c r="M58" s="74">
        <v>9.43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19.059999999999999</v>
      </c>
      <c r="W58">
        <v>9.6300000000000008</v>
      </c>
      <c r="X58">
        <v>9.43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10.59</v>
      </c>
      <c r="L59" s="46">
        <v>0</v>
      </c>
      <c r="M59" s="74">
        <v>10.87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21.46</v>
      </c>
      <c r="W59">
        <v>10.59</v>
      </c>
      <c r="X59">
        <v>10.87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11.55</v>
      </c>
      <c r="L60" s="46">
        <v>0</v>
      </c>
      <c r="M60" s="74">
        <v>9.91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21.46</v>
      </c>
      <c r="W60">
        <v>11.55</v>
      </c>
      <c r="X60">
        <v>9.91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13.47</v>
      </c>
      <c r="L61" s="46">
        <v>0</v>
      </c>
      <c r="M61" s="74">
        <v>9.82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23.29</v>
      </c>
      <c r="W61">
        <v>13.47</v>
      </c>
      <c r="X61">
        <v>9.82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12.51</v>
      </c>
      <c r="L62" s="46">
        <v>0</v>
      </c>
      <c r="M62" s="74">
        <v>9.91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22.42</v>
      </c>
      <c r="W62">
        <v>12.51</v>
      </c>
      <c r="X62">
        <v>9.91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13.47</v>
      </c>
      <c r="L63" s="46">
        <v>0</v>
      </c>
      <c r="M63" s="74">
        <v>2.61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16.079999999999998</v>
      </c>
      <c r="W63">
        <v>13.47</v>
      </c>
      <c r="X63">
        <v>2.61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13.47</v>
      </c>
      <c r="L64" s="46">
        <v>0</v>
      </c>
      <c r="M64" s="74">
        <v>2.04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15.51</v>
      </c>
      <c r="W64">
        <v>13.47</v>
      </c>
      <c r="X64">
        <v>2.04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14.44</v>
      </c>
      <c r="L65" s="46">
        <v>0</v>
      </c>
      <c r="M65" s="74">
        <v>1.53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15.97</v>
      </c>
      <c r="W65">
        <v>14.44</v>
      </c>
      <c r="X65">
        <v>1.53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14.44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14.44</v>
      </c>
      <c r="W66">
        <v>14.44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12.51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12.51</v>
      </c>
      <c r="W67">
        <v>12.51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12.51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12.51</v>
      </c>
      <c r="W68">
        <v>12.51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10.58</v>
      </c>
      <c r="L69" s="46">
        <v>0</v>
      </c>
      <c r="M69" s="74">
        <v>8.57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19.149999999999999</v>
      </c>
      <c r="W69">
        <v>10.58</v>
      </c>
      <c r="X69">
        <v>8.57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9.6199999999999992</v>
      </c>
      <c r="L70" s="46">
        <v>0</v>
      </c>
      <c r="M70" s="74">
        <v>6.64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16.260000000000002</v>
      </c>
      <c r="W70">
        <v>9.6199999999999992</v>
      </c>
      <c r="X70">
        <v>6.64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58.71</v>
      </c>
      <c r="L71" s="46">
        <v>0</v>
      </c>
      <c r="M71" s="74">
        <v>8.3699999999999992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67.08</v>
      </c>
      <c r="W71">
        <v>58.71</v>
      </c>
      <c r="X71">
        <v>8.3699999999999992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52.93</v>
      </c>
      <c r="L72" s="46">
        <v>0</v>
      </c>
      <c r="M72" s="74">
        <v>4.0999999999999996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57.03</v>
      </c>
      <c r="W72">
        <v>52.93</v>
      </c>
      <c r="X72">
        <v>4.0999999999999996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48.12</v>
      </c>
      <c r="L73" s="46">
        <v>0</v>
      </c>
      <c r="M73" s="74">
        <v>3.11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51.23</v>
      </c>
      <c r="W73">
        <v>48.12</v>
      </c>
      <c r="X73">
        <v>3.11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44.27</v>
      </c>
      <c r="L74" s="46">
        <v>0</v>
      </c>
      <c r="M74" s="74">
        <v>0.28999999999999998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44.56</v>
      </c>
      <c r="W74">
        <v>44.27</v>
      </c>
      <c r="X74">
        <v>0.28999999999999998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36.57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36.57</v>
      </c>
      <c r="W75">
        <v>36.57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30.8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30.8</v>
      </c>
      <c r="W76">
        <v>30.8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23.1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23.1</v>
      </c>
      <c r="W77">
        <v>23.1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24.06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24.06</v>
      </c>
      <c r="W78">
        <v>24.06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21.79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21.79</v>
      </c>
      <c r="W79">
        <v>21.79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24.06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24.06</v>
      </c>
      <c r="W80">
        <v>24.06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22.14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22.14</v>
      </c>
      <c r="W81">
        <v>22.14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22.14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22.14</v>
      </c>
      <c r="W82">
        <v>22.14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24.06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24.06</v>
      </c>
      <c r="W83">
        <v>24.06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26.95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26.95</v>
      </c>
      <c r="W84">
        <v>26.95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36.57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36.57</v>
      </c>
      <c r="W85">
        <v>36.57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40.42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40.42</v>
      </c>
      <c r="W86">
        <v>40.42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25.21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25.21</v>
      </c>
      <c r="W87">
        <v>25.21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33.090000000000003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33.090000000000003</v>
      </c>
      <c r="W88">
        <v>33.090000000000003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28.8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28.8</v>
      </c>
      <c r="W89">
        <v>28.8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21.4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21.4</v>
      </c>
      <c r="W90">
        <v>21.4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18.79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18.79</v>
      </c>
      <c r="W91">
        <v>18.79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20.190000000000001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20.190000000000001</v>
      </c>
      <c r="W92">
        <v>20.190000000000001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20.66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20.66</v>
      </c>
      <c r="W93">
        <v>20.66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30.79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30.79</v>
      </c>
      <c r="W94">
        <v>30.79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30.75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30.75</v>
      </c>
      <c r="W95">
        <v>30.75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29.13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29.13</v>
      </c>
      <c r="W96">
        <v>29.13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31.06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31.06</v>
      </c>
      <c r="W97">
        <v>31.06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33.39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33.39</v>
      </c>
      <c r="W98">
        <v>33.39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0.42269250000000003</v>
      </c>
      <c r="L99" s="69">
        <f t="shared" si="1"/>
        <v>0</v>
      </c>
      <c r="M99" s="69">
        <f t="shared" si="1"/>
        <v>4.8807499999999997E-2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0.47149999999999997</v>
      </c>
      <c r="W99">
        <f t="shared" si="1"/>
        <v>0.42269250000000003</v>
      </c>
      <c r="X99">
        <f t="shared" si="1"/>
        <v>4.8807499999999997E-2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5.2567200000000005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99.226050547263682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1033.2282245276158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60.989999999999995</v>
      </c>
      <c r="U3" s="37">
        <f>SUMPRODUCT(LTA!J3:AN3,LTA!J$102:AN$102,LTA!J$103:AN$103)</f>
        <v>96.28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41.379999999999995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12.948631882295476</v>
      </c>
      <c r="AD3">
        <f>SUM(B3:AB3,AI3:AV3)-AC3</f>
        <v>1446.2078461623505</v>
      </c>
      <c r="AE3">
        <f>'IDT-1'!B3</f>
        <v>20</v>
      </c>
      <c r="AF3" s="24"/>
      <c r="AG3">
        <f>SUM(AD3:AF3)</f>
        <v>1466.2078461623505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5.2567200000000005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99.226050547263682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1033.228528824751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61.67</v>
      </c>
      <c r="U4" s="37">
        <f>SUMPRODUCT(LTA!J4:AN4,LTA!J$102:AN$102,LTA!J$103:AN$103)</f>
        <v>96.78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41.379999999999995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12.983959911566084</v>
      </c>
      <c r="AD4">
        <f t="shared" ref="AD4:AD67" si="1">SUM(B4:AB4,AI4:AV4)-AC4</f>
        <v>1444.3528224302156</v>
      </c>
      <c r="AE4">
        <f>'IDT-1'!B4</f>
        <v>0</v>
      </c>
      <c r="AF4" s="24"/>
      <c r="AG4">
        <f t="shared" ref="AG4:AG67" si="2">SUM(AD4:AF4)</f>
        <v>1444.3528224302156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5.2567200000000005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1003.2473213080017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62.34</v>
      </c>
      <c r="U5" s="37">
        <f>SUMPRODUCT(LTA!J5:AN5,LTA!J$102:AN$102,LTA!J$103:AN$103)</f>
        <v>97.28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41.379999999999995</v>
      </c>
      <c r="AB5" s="75">
        <f>-STOA!N5</f>
        <v>0</v>
      </c>
      <c r="AC5">
        <f t="shared" si="0"/>
        <v>12.427681473880813</v>
      </c>
      <c r="AD5">
        <f t="shared" si="1"/>
        <v>1422.8718428038876</v>
      </c>
      <c r="AE5">
        <f>'IDT-1'!B5</f>
        <v>0</v>
      </c>
      <c r="AF5" s="24"/>
      <c r="AG5">
        <f t="shared" si="2"/>
        <v>1422.8718428038876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5.2567200000000005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953.94622316465745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62.67</v>
      </c>
      <c r="U6" s="37">
        <f>SUMPRODUCT(LTA!J6:AN6,LTA!J$102:AN$102,LTA!J$103:AN$103)</f>
        <v>97.78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41.379999999999995</v>
      </c>
      <c r="AB6" s="75">
        <f>-STOA!N6</f>
        <v>0</v>
      </c>
      <c r="AC6">
        <f t="shared" si="0"/>
        <v>11.834158779529163</v>
      </c>
      <c r="AD6">
        <f t="shared" si="1"/>
        <v>1396.9942673548951</v>
      </c>
      <c r="AE6">
        <f>'IDT-1'!B6</f>
        <v>0</v>
      </c>
      <c r="AF6" s="24"/>
      <c r="AG6">
        <f t="shared" si="2"/>
        <v>1396.9942673548951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5.2567200000000005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943.29394107387452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59</v>
      </c>
      <c r="U7" s="37">
        <f>SUMPRODUCT(LTA!J7:AN7,LTA!J$102:AN$102,LTA!J$103:AN$103)</f>
        <v>92.28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41.379999999999995</v>
      </c>
      <c r="AB7" s="75">
        <f>-STOA!N7</f>
        <v>0</v>
      </c>
      <c r="AC7">
        <f t="shared" si="0"/>
        <v>11.888739609966585</v>
      </c>
      <c r="AD7">
        <f t="shared" si="1"/>
        <v>1403.4374044336746</v>
      </c>
      <c r="AE7">
        <f>'IDT-1'!B7</f>
        <v>0</v>
      </c>
      <c r="AF7" s="24"/>
      <c r="AG7">
        <f t="shared" si="2"/>
        <v>1403.4374044336746</v>
      </c>
      <c r="AI7" s="34">
        <f>PXIL!H7</f>
        <v>0</v>
      </c>
      <c r="AJ7" s="34">
        <f>PXIL!N7</f>
        <v>0</v>
      </c>
      <c r="AK7" s="34">
        <f>RTM_IEX!H7</f>
        <v>26.32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5.2567200000000005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951.39060995018838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59.33</v>
      </c>
      <c r="U8" s="37">
        <f>SUMPRODUCT(LTA!J8:AN8,LTA!J$102:AN$102,LTA!J$103:AN$103)</f>
        <v>92.78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41.379999999999995</v>
      </c>
      <c r="AB8" s="75">
        <f>-STOA!N8</f>
        <v>0</v>
      </c>
      <c r="AC8">
        <f t="shared" si="0"/>
        <v>11.836379628527618</v>
      </c>
      <c r="AD8">
        <f t="shared" si="1"/>
        <v>1397.2564332914274</v>
      </c>
      <c r="AE8">
        <f>'IDT-1'!B8</f>
        <v>0</v>
      </c>
      <c r="AF8" s="24"/>
      <c r="AG8">
        <f t="shared" si="2"/>
        <v>1397.2564332914274</v>
      </c>
      <c r="AI8" s="34">
        <f>PXIL!H8</f>
        <v>0</v>
      </c>
      <c r="AJ8" s="34">
        <f>PXIL!N8</f>
        <v>0</v>
      </c>
      <c r="AK8" s="34">
        <f>RTM_IEX!H8</f>
        <v>11.16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5.2567200000000005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909.87888986096061</v>
      </c>
      <c r="P9" s="36">
        <v>118.02548296976656</v>
      </c>
      <c r="Q9" s="36">
        <v>38.130000000000003</v>
      </c>
      <c r="R9" s="38">
        <v>0</v>
      </c>
      <c r="S9" s="38">
        <v>7.64</v>
      </c>
      <c r="T9" s="37">
        <f>SUMPRODUCT(LTA!J9:AN9,LTA!J$101:AN$101,LTA!J$103:AN$103)</f>
        <v>57.989999999999995</v>
      </c>
      <c r="U9" s="37">
        <f>SUMPRODUCT(LTA!J9:AN9,LTA!J$102:AN$102,LTA!J$103:AN$103)</f>
        <v>102.78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41.379999999999995</v>
      </c>
      <c r="AB9" s="75">
        <f>-STOA!N9</f>
        <v>0</v>
      </c>
      <c r="AC9">
        <f t="shared" si="0"/>
        <v>11.619162018826112</v>
      </c>
      <c r="AD9">
        <f t="shared" si="1"/>
        <v>1335.4619308119013</v>
      </c>
      <c r="AE9">
        <f>'IDT-1'!B9</f>
        <v>0</v>
      </c>
      <c r="AF9" s="24"/>
      <c r="AG9">
        <f t="shared" si="2"/>
        <v>1335.4619308119013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5.2567200000000005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909.87888986096061</v>
      </c>
      <c r="P10" s="36">
        <v>118.02548296976656</v>
      </c>
      <c r="Q10" s="36">
        <v>38.130000000000003</v>
      </c>
      <c r="R10" s="38">
        <v>0</v>
      </c>
      <c r="S10" s="38">
        <v>7.64</v>
      </c>
      <c r="T10" s="37">
        <f>SUMPRODUCT(LTA!J10:AN10,LTA!J$101:AN$101,LTA!J$103:AN$103)</f>
        <v>57.989999999999995</v>
      </c>
      <c r="U10" s="37">
        <f>SUMPRODUCT(LTA!J10:AN10,LTA!J$102:AN$102,LTA!J$103:AN$103)</f>
        <v>102.32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41.379999999999995</v>
      </c>
      <c r="AB10" s="75">
        <f>-STOA!N10</f>
        <v>0</v>
      </c>
      <c r="AC10">
        <f t="shared" si="0"/>
        <v>11.776250015599004</v>
      </c>
      <c r="AD10">
        <f t="shared" si="1"/>
        <v>1315.8448428151282</v>
      </c>
      <c r="AE10">
        <f>'IDT-1'!B10</f>
        <v>0</v>
      </c>
      <c r="AF10" s="24"/>
      <c r="AG10">
        <f t="shared" si="2"/>
        <v>1315.8448428151282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5.2567200000000005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871.57375648582706</v>
      </c>
      <c r="P11" s="36">
        <v>118.02548296976656</v>
      </c>
      <c r="Q11" s="36">
        <v>38.130000000000003</v>
      </c>
      <c r="R11" s="38">
        <v>0</v>
      </c>
      <c r="S11" s="38">
        <v>7.64</v>
      </c>
      <c r="T11" s="37">
        <f>SUMPRODUCT(LTA!J11:AN11,LTA!J$101:AN$101,LTA!J$103:AN$103)</f>
        <v>61.010000000000005</v>
      </c>
      <c r="U11" s="37">
        <f>SUMPRODUCT(LTA!J11:AN11,LTA!J$102:AN$102,LTA!J$103:AN$103)</f>
        <v>102.82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41.379999999999995</v>
      </c>
      <c r="AB11" s="75">
        <f>-STOA!N11</f>
        <v>0</v>
      </c>
      <c r="AC11">
        <f t="shared" si="0"/>
        <v>11.297689425300321</v>
      </c>
      <c r="AD11">
        <f t="shared" si="1"/>
        <v>1303.5382700302932</v>
      </c>
      <c r="AE11">
        <f>'IDT-1'!B11</f>
        <v>0</v>
      </c>
      <c r="AF11" s="24"/>
      <c r="AG11">
        <f t="shared" si="2"/>
        <v>1303.5382700302932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5.2567200000000005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828.26533132538248</v>
      </c>
      <c r="P12" s="36">
        <v>118.02548296976656</v>
      </c>
      <c r="Q12" s="36">
        <v>38.130000000000003</v>
      </c>
      <c r="R12" s="38">
        <v>0</v>
      </c>
      <c r="S12" s="38">
        <v>7.64</v>
      </c>
      <c r="T12" s="37">
        <f>SUMPRODUCT(LTA!J12:AN12,LTA!J$101:AN$101,LTA!J$103:AN$103)</f>
        <v>61.67</v>
      </c>
      <c r="U12" s="37">
        <f>SUMPRODUCT(LTA!J12:AN12,LTA!J$102:AN$102,LTA!J$103:AN$103)</f>
        <v>103.32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41.379999999999995</v>
      </c>
      <c r="AB12" s="75">
        <f>-STOA!N12</f>
        <v>0</v>
      </c>
      <c r="AC12">
        <f t="shared" si="0"/>
        <v>10.816575288079253</v>
      </c>
      <c r="AD12">
        <f t="shared" si="1"/>
        <v>1276.87095900707</v>
      </c>
      <c r="AE12">
        <f>'IDT-1'!B12</f>
        <v>0</v>
      </c>
      <c r="AF12" s="24"/>
      <c r="AG12">
        <f t="shared" si="2"/>
        <v>1276.87095900707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5.2567200000000005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833.92803188770847</v>
      </c>
      <c r="P13" s="36">
        <v>118.02548296976656</v>
      </c>
      <c r="Q13" s="36">
        <v>38.130000000000003</v>
      </c>
      <c r="R13" s="38">
        <v>0</v>
      </c>
      <c r="S13" s="38">
        <v>7.64</v>
      </c>
      <c r="T13" s="37">
        <f>SUMPRODUCT(LTA!J13:AN13,LTA!J$101:AN$101,LTA!J$103:AN$103)</f>
        <v>58.34</v>
      </c>
      <c r="U13" s="37">
        <f>SUMPRODUCT(LTA!J13:AN13,LTA!J$102:AN$102,LTA!J$103:AN$103)</f>
        <v>94.32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41.379999999999995</v>
      </c>
      <c r="AB13" s="75">
        <f>-STOA!N13</f>
        <v>0</v>
      </c>
      <c r="AC13">
        <f t="shared" si="0"/>
        <v>10.870695023226347</v>
      </c>
      <c r="AD13">
        <f t="shared" si="1"/>
        <v>1257.1495398342486</v>
      </c>
      <c r="AE13">
        <f>'IDT-1'!B13</f>
        <v>0</v>
      </c>
      <c r="AF13" s="24"/>
      <c r="AG13">
        <f t="shared" si="2"/>
        <v>1257.1495398342486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5.2567200000000005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836.36200084944528</v>
      </c>
      <c r="P14" s="36">
        <v>118.02548296976656</v>
      </c>
      <c r="Q14" s="36">
        <v>38.130000000000003</v>
      </c>
      <c r="R14" s="38">
        <v>0</v>
      </c>
      <c r="S14" s="38">
        <v>7.64</v>
      </c>
      <c r="T14" s="37">
        <f>SUMPRODUCT(LTA!J14:AN14,LTA!J$101:AN$101,LTA!J$103:AN$103)</f>
        <v>58.989999999999995</v>
      </c>
      <c r="U14" s="37">
        <f>SUMPRODUCT(LTA!J14:AN14,LTA!J$102:AN$102,LTA!J$103:AN$103)</f>
        <v>95.32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41.379999999999995</v>
      </c>
      <c r="AB14" s="75">
        <f>-STOA!N14</f>
        <v>0</v>
      </c>
      <c r="AC14">
        <f t="shared" si="0"/>
        <v>11.074423517002717</v>
      </c>
      <c r="AD14">
        <f t="shared" si="1"/>
        <v>1241.029780302209</v>
      </c>
      <c r="AE14">
        <f>'IDT-1'!B14</f>
        <v>0</v>
      </c>
      <c r="AF14" s="24"/>
      <c r="AG14">
        <f t="shared" si="2"/>
        <v>1241.029780302209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5.2567200000000005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837.39320488164014</v>
      </c>
      <c r="P15" s="36">
        <v>118.02548296976656</v>
      </c>
      <c r="Q15" s="36">
        <v>38.130000000000003</v>
      </c>
      <c r="R15" s="38">
        <v>0</v>
      </c>
      <c r="S15" s="38">
        <v>7.64</v>
      </c>
      <c r="T15" s="37">
        <f>SUMPRODUCT(LTA!J15:AN15,LTA!J$101:AN$101,LTA!J$103:AN$103)</f>
        <v>53.989999999999995</v>
      </c>
      <c r="U15" s="37">
        <f>SUMPRODUCT(LTA!J15:AN15,LTA!J$102:AN$102,LTA!J$103:AN$103)</f>
        <v>96.32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41.33</v>
      </c>
      <c r="AB15" s="75">
        <f>-STOA!N15</f>
        <v>0</v>
      </c>
      <c r="AC15">
        <f t="shared" si="0"/>
        <v>11.023652157698487</v>
      </c>
      <c r="AD15">
        <f t="shared" si="1"/>
        <v>1241.0617556937082</v>
      </c>
      <c r="AE15">
        <f>'IDT-1'!B15</f>
        <v>0</v>
      </c>
      <c r="AF15" s="24"/>
      <c r="AG15">
        <f t="shared" si="2"/>
        <v>1241.0617556937082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5.2567200000000005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838.56216686328969</v>
      </c>
      <c r="P16" s="36">
        <v>118.02548296976656</v>
      </c>
      <c r="Q16" s="36">
        <v>38.130000000000003</v>
      </c>
      <c r="R16" s="38">
        <v>0</v>
      </c>
      <c r="S16" s="38">
        <v>7.64</v>
      </c>
      <c r="T16" s="37">
        <f>SUMPRODUCT(LTA!J16:AN16,LTA!J$101:AN$101,LTA!J$103:AN$103)</f>
        <v>53.66</v>
      </c>
      <c r="U16" s="37">
        <f>SUMPRODUCT(LTA!J16:AN16,LTA!J$102:AN$102,LTA!J$103:AN$103)</f>
        <v>96.82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41.33</v>
      </c>
      <c r="AB16" s="75">
        <f>-STOA!N16</f>
        <v>0</v>
      </c>
      <c r="AC16">
        <f t="shared" si="0"/>
        <v>11.153495646492791</v>
      </c>
      <c r="AD16">
        <f t="shared" si="1"/>
        <v>1228.2708741865636</v>
      </c>
      <c r="AE16">
        <f>'IDT-1'!B16</f>
        <v>0</v>
      </c>
      <c r="AF16" s="24"/>
      <c r="AG16">
        <f t="shared" si="2"/>
        <v>1228.2708741865636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5.2567200000000005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831.03545123105675</v>
      </c>
      <c r="P17" s="36">
        <v>118.02548296976656</v>
      </c>
      <c r="Q17" s="36">
        <v>38.130000000000003</v>
      </c>
      <c r="R17" s="38">
        <v>0</v>
      </c>
      <c r="S17" s="38">
        <v>7.64</v>
      </c>
      <c r="T17" s="37">
        <f>SUMPRODUCT(LTA!J17:AN17,LTA!J$101:AN$101,LTA!J$103:AN$103)</f>
        <v>54.34</v>
      </c>
      <c r="U17" s="37">
        <f>SUMPRODUCT(LTA!J17:AN17,LTA!J$102:AN$102,LTA!J$103:AN$103)</f>
        <v>98.32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41.33</v>
      </c>
      <c r="AB17" s="75">
        <f>-STOA!N17</f>
        <v>0</v>
      </c>
      <c r="AC17">
        <f t="shared" si="0"/>
        <v>11.066227446557589</v>
      </c>
      <c r="AD17">
        <f t="shared" si="1"/>
        <v>1228.0114267542656</v>
      </c>
      <c r="AE17">
        <f>'IDT-1'!B17</f>
        <v>0</v>
      </c>
      <c r="AF17" s="24"/>
      <c r="AG17">
        <f t="shared" si="2"/>
        <v>1228.0114267542656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5.2567200000000005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831.19524951433652</v>
      </c>
      <c r="P18" s="36">
        <v>118.02548296976656</v>
      </c>
      <c r="Q18" s="36">
        <v>38.130000000000003</v>
      </c>
      <c r="R18" s="38">
        <v>0</v>
      </c>
      <c r="S18" s="38">
        <v>7.64</v>
      </c>
      <c r="T18" s="37">
        <f>SUMPRODUCT(LTA!J18:AN18,LTA!J$101:AN$101,LTA!J$103:AN$103)</f>
        <v>54.66</v>
      </c>
      <c r="U18" s="37">
        <f>SUMPRODUCT(LTA!J18:AN18,LTA!J$102:AN$102,LTA!J$103:AN$103)</f>
        <v>102.28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41.33</v>
      </c>
      <c r="AB18" s="75">
        <f>-STOA!N18</f>
        <v>0</v>
      </c>
      <c r="AC18">
        <f t="shared" si="0"/>
        <v>11.18823332938603</v>
      </c>
      <c r="AD18">
        <f t="shared" si="1"/>
        <v>1222.3292191547171</v>
      </c>
      <c r="AE18">
        <f>'IDT-1'!B18</f>
        <v>0</v>
      </c>
      <c r="AF18" s="24"/>
      <c r="AG18">
        <f t="shared" si="2"/>
        <v>1222.3292191547171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5.2567200000000005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833.99525625002491</v>
      </c>
      <c r="P19" s="36">
        <v>118.02548296976656</v>
      </c>
      <c r="Q19" s="36">
        <v>38.130000000000003</v>
      </c>
      <c r="R19" s="38">
        <v>0</v>
      </c>
      <c r="S19" s="38">
        <v>7.64</v>
      </c>
      <c r="T19" s="37">
        <f>SUMPRODUCT(LTA!J19:AN19,LTA!J$101:AN$101,LTA!J$103:AN$103)</f>
        <v>56.66</v>
      </c>
      <c r="U19" s="37">
        <f>SUMPRODUCT(LTA!J19:AN19,LTA!J$102:AN$102,LTA!J$103:AN$103)</f>
        <v>102.78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41.33</v>
      </c>
      <c r="AB19" s="75">
        <f>-STOA!N19</f>
        <v>0</v>
      </c>
      <c r="AC19">
        <f t="shared" si="0"/>
        <v>11.08027254691781</v>
      </c>
      <c r="AD19">
        <f t="shared" si="1"/>
        <v>1245.7371866728738</v>
      </c>
      <c r="AE19">
        <f>'IDT-1'!B19</f>
        <v>0</v>
      </c>
      <c r="AF19" s="24"/>
      <c r="AG19">
        <f t="shared" si="2"/>
        <v>1245.7371866728738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5.2567200000000005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829.2630843603846</v>
      </c>
      <c r="P20" s="36">
        <v>118.02548296976656</v>
      </c>
      <c r="Q20" s="36">
        <v>38.130000000000003</v>
      </c>
      <c r="R20" s="38">
        <v>0</v>
      </c>
      <c r="S20" s="38">
        <v>7.64</v>
      </c>
      <c r="T20" s="37">
        <f>SUMPRODUCT(LTA!J20:AN20,LTA!J$101:AN$101,LTA!J$103:AN$103)</f>
        <v>56.34</v>
      </c>
      <c r="U20" s="37">
        <f>SUMPRODUCT(LTA!J20:AN20,LTA!J$102:AN$102,LTA!J$103:AN$103)</f>
        <v>104.28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41.33</v>
      </c>
      <c r="AB20" s="75">
        <f>-STOA!N20</f>
        <v>0</v>
      </c>
      <c r="AC20">
        <f t="shared" si="0"/>
        <v>11.050434303044831</v>
      </c>
      <c r="AD20">
        <f t="shared" si="1"/>
        <v>1242.2148530271063</v>
      </c>
      <c r="AE20">
        <f>'IDT-1'!B20</f>
        <v>0</v>
      </c>
      <c r="AF20" s="24"/>
      <c r="AG20">
        <f t="shared" si="2"/>
        <v>1242.2148530271063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5.2567200000000005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821.65689163654713</v>
      </c>
      <c r="P21" s="36">
        <v>118.02548296976656</v>
      </c>
      <c r="Q21" s="36">
        <v>38.130000000000003</v>
      </c>
      <c r="R21" s="38">
        <v>0</v>
      </c>
      <c r="S21" s="38">
        <v>7.64</v>
      </c>
      <c r="T21" s="37">
        <f>SUMPRODUCT(LTA!J21:AN21,LTA!J$101:AN$101,LTA!J$103:AN$103)</f>
        <v>57.67</v>
      </c>
      <c r="U21" s="37">
        <f>SUMPRODUCT(LTA!J21:AN21,LTA!J$102:AN$102,LTA!J$103:AN$103)</f>
        <v>104.72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41.33</v>
      </c>
      <c r="AB21" s="75">
        <f>-STOA!N21</f>
        <v>0</v>
      </c>
      <c r="AC21">
        <f t="shared" si="0"/>
        <v>10.97599681098993</v>
      </c>
      <c r="AD21">
        <f t="shared" si="1"/>
        <v>1239.4530977953239</v>
      </c>
      <c r="AE21">
        <f>'IDT-1'!B21</f>
        <v>0</v>
      </c>
      <c r="AF21" s="24"/>
      <c r="AG21">
        <f t="shared" si="2"/>
        <v>1239.4530977953239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5.2567200000000005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821.65689163654713</v>
      </c>
      <c r="P22" s="36">
        <v>118.02548296976656</v>
      </c>
      <c r="Q22" s="36">
        <v>38.130000000000003</v>
      </c>
      <c r="R22" s="38">
        <v>0</v>
      </c>
      <c r="S22" s="38">
        <v>7.64</v>
      </c>
      <c r="T22" s="37">
        <f>SUMPRODUCT(LTA!J22:AN22,LTA!J$101:AN$101,LTA!J$103:AN$103)</f>
        <v>56.989999999999995</v>
      </c>
      <c r="U22" s="37">
        <f>SUMPRODUCT(LTA!J22:AN22,LTA!J$102:AN$102,LTA!J$103:AN$103)</f>
        <v>104.16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41.33</v>
      </c>
      <c r="AB22" s="75">
        <f>-STOA!N22</f>
        <v>0</v>
      </c>
      <c r="AC22">
        <f t="shared" si="0"/>
        <v>10.906282706915706</v>
      </c>
      <c r="AD22">
        <f t="shared" si="1"/>
        <v>1245.282811899398</v>
      </c>
      <c r="AE22">
        <f>'IDT-1'!B22</f>
        <v>0</v>
      </c>
      <c r="AF22" s="24"/>
      <c r="AG22">
        <f t="shared" si="2"/>
        <v>1245.282811899398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5.2567200000000005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821.65101589563744</v>
      </c>
      <c r="P23" s="36">
        <v>118.02548296976656</v>
      </c>
      <c r="Q23" s="36">
        <v>38.130000000000003</v>
      </c>
      <c r="R23" s="38">
        <v>0</v>
      </c>
      <c r="S23" s="38">
        <v>7.64</v>
      </c>
      <c r="T23" s="37">
        <f>SUMPRODUCT(LTA!J23:AN23,LTA!J$101:AN$101,LTA!J$103:AN$103)</f>
        <v>54.010000000000005</v>
      </c>
      <c r="U23" s="37">
        <f>SUMPRODUCT(LTA!J23:AN23,LTA!J$102:AN$102,LTA!J$103:AN$103)</f>
        <v>104.78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41.379999999999995</v>
      </c>
      <c r="AB23" s="75">
        <f>-STOA!N23</f>
        <v>0</v>
      </c>
      <c r="AC23">
        <f t="shared" si="0"/>
        <v>10.708935038469393</v>
      </c>
      <c r="AD23">
        <f t="shared" si="1"/>
        <v>1264.1642838269345</v>
      </c>
      <c r="AE23">
        <f>'IDT-1'!B23</f>
        <v>0</v>
      </c>
      <c r="AF23" s="24"/>
      <c r="AG23">
        <f t="shared" si="2"/>
        <v>1264.1642838269345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5.2567200000000005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840.26537274522661</v>
      </c>
      <c r="P24" s="36">
        <v>118.02548296976656</v>
      </c>
      <c r="Q24" s="36">
        <v>38.130000000000003</v>
      </c>
      <c r="R24" s="38">
        <v>0</v>
      </c>
      <c r="S24" s="38">
        <v>7.64</v>
      </c>
      <c r="T24" s="37">
        <f>SUMPRODUCT(LTA!J24:AN24,LTA!J$101:AN$101,LTA!J$103:AN$103)</f>
        <v>52.989999999999995</v>
      </c>
      <c r="U24" s="37">
        <f>SUMPRODUCT(LTA!J24:AN24,LTA!J$102:AN$102,LTA!J$103:AN$103)</f>
        <v>104.24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41.379999999999995</v>
      </c>
      <c r="AB24" s="75">
        <f>-STOA!N24</f>
        <v>0</v>
      </c>
      <c r="AC24">
        <f t="shared" si="0"/>
        <v>10.852191636005944</v>
      </c>
      <c r="AD24">
        <f t="shared" si="1"/>
        <v>1281.0753840789876</v>
      </c>
      <c r="AE24">
        <f>'IDT-1'!B24</f>
        <v>0</v>
      </c>
      <c r="AF24" s="24"/>
      <c r="AG24">
        <f t="shared" si="2"/>
        <v>1281.0753840789876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5.2567200000000005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856.81282555615758</v>
      </c>
      <c r="P25" s="36">
        <v>118.02548296976656</v>
      </c>
      <c r="Q25" s="36">
        <v>38.130000000000003</v>
      </c>
      <c r="R25" s="38">
        <v>0</v>
      </c>
      <c r="S25" s="38">
        <v>7.64</v>
      </c>
      <c r="T25" s="37">
        <f>SUMPRODUCT(LTA!J25:AN25,LTA!J$101:AN$101,LTA!J$103:AN$103)</f>
        <v>52.34</v>
      </c>
      <c r="U25" s="37">
        <f>SUMPRODUCT(LTA!J25:AN25,LTA!J$102:AN$102,LTA!J$103:AN$103)</f>
        <v>92.95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41.379999999999995</v>
      </c>
      <c r="AB25" s="75">
        <f>-STOA!N25</f>
        <v>0</v>
      </c>
      <c r="AC25">
        <f t="shared" si="0"/>
        <v>11.004126239617763</v>
      </c>
      <c r="AD25">
        <f t="shared" si="1"/>
        <v>1299.0109022863064</v>
      </c>
      <c r="AE25">
        <f>'IDT-1'!B25</f>
        <v>0</v>
      </c>
      <c r="AF25" s="24"/>
      <c r="AG25">
        <f t="shared" si="2"/>
        <v>1299.0109022863064</v>
      </c>
      <c r="AI25" s="34">
        <f>PXIL!H25</f>
        <v>0</v>
      </c>
      <c r="AJ25" s="34">
        <f>PXIL!N25</f>
        <v>0</v>
      </c>
      <c r="AK25" s="34">
        <f>RTM_IEX!H25</f>
        <v>13.48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5.2567200000000005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861.24389625228469</v>
      </c>
      <c r="P26" s="36">
        <v>118.02548296976656</v>
      </c>
      <c r="Q26" s="36">
        <v>38.130000000000003</v>
      </c>
      <c r="R26" s="38">
        <v>0</v>
      </c>
      <c r="S26" s="38">
        <v>7.64</v>
      </c>
      <c r="T26" s="37">
        <f>SUMPRODUCT(LTA!J26:AN26,LTA!J$101:AN$101,LTA!J$103:AN$103)</f>
        <v>51.510000000000005</v>
      </c>
      <c r="U26" s="37">
        <f>SUMPRODUCT(LTA!J26:AN26,LTA!J$102:AN$102,LTA!J$103:AN$103)</f>
        <v>93.740000000000009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41.379999999999995</v>
      </c>
      <c r="AB26" s="75">
        <f>-STOA!N26</f>
        <v>0</v>
      </c>
      <c r="AC26">
        <f t="shared" si="0"/>
        <v>11.083851233465232</v>
      </c>
      <c r="AD26">
        <f t="shared" si="1"/>
        <v>1308.4222479885862</v>
      </c>
      <c r="AE26">
        <f>'IDT-1'!B26</f>
        <v>0</v>
      </c>
      <c r="AF26" s="24"/>
      <c r="AG26">
        <f t="shared" si="2"/>
        <v>1308.4222479885862</v>
      </c>
      <c r="AI26" s="34">
        <f>PXIL!H26</f>
        <v>0</v>
      </c>
      <c r="AJ26" s="34">
        <f>PXIL!N26</f>
        <v>0</v>
      </c>
      <c r="AK26" s="34">
        <f>RTM_IEX!H26</f>
        <v>18.579999999999998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5.2567200000000005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872.63286117683401</v>
      </c>
      <c r="P27" s="36">
        <v>118.02548296976656</v>
      </c>
      <c r="Q27" s="36">
        <v>38.130000000000003</v>
      </c>
      <c r="R27" s="38">
        <v>0</v>
      </c>
      <c r="S27" s="38">
        <v>7.64</v>
      </c>
      <c r="T27" s="37">
        <f>SUMPRODUCT(LTA!J27:AN27,LTA!J$101:AN$101,LTA!J$103:AN$103)</f>
        <v>51.989999999999995</v>
      </c>
      <c r="U27" s="37">
        <f>SUMPRODUCT(LTA!J27:AN27,LTA!J$102:AN$102,LTA!J$103:AN$103)</f>
        <v>101.36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41.379999999999995</v>
      </c>
      <c r="AB27" s="75">
        <f>-STOA!N27</f>
        <v>0</v>
      </c>
      <c r="AC27">
        <f t="shared" si="0"/>
        <v>11.091486538831447</v>
      </c>
      <c r="AD27">
        <f t="shared" si="1"/>
        <v>1309.3235776077693</v>
      </c>
      <c r="AE27">
        <f>'IDT-1'!B27</f>
        <v>0</v>
      </c>
      <c r="AF27" s="24"/>
      <c r="AG27">
        <f t="shared" si="2"/>
        <v>1309.3235776077693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5.2567200000000005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877.64273633216396</v>
      </c>
      <c r="P28" s="36">
        <v>118.02548296976656</v>
      </c>
      <c r="Q28" s="36">
        <v>38.130000000000003</v>
      </c>
      <c r="R28" s="38">
        <v>1.9100000000000004</v>
      </c>
      <c r="S28" s="38">
        <v>7.64</v>
      </c>
      <c r="T28" s="37">
        <f>SUMPRODUCT(LTA!J28:AN28,LTA!J$101:AN$101,LTA!J$103:AN$103)</f>
        <v>53.45</v>
      </c>
      <c r="U28" s="37">
        <f>SUMPRODUCT(LTA!J28:AN28,LTA!J$102:AN$102,LTA!J$103:AN$103)</f>
        <v>99.36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41.379999999999995</v>
      </c>
      <c r="AB28" s="75">
        <f>-STOA!N28</f>
        <v>0</v>
      </c>
      <c r="AC28">
        <f t="shared" si="0"/>
        <v>11.145077490136218</v>
      </c>
      <c r="AD28">
        <f t="shared" si="1"/>
        <v>1315.6498618117946</v>
      </c>
      <c r="AE28">
        <f>'IDT-1'!B28</f>
        <v>0</v>
      </c>
      <c r="AF28" s="24"/>
      <c r="AG28">
        <f t="shared" si="2"/>
        <v>1315.6498618117946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5.2567200000000005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892.42750022618839</v>
      </c>
      <c r="P29" s="36">
        <v>118.02548296976656</v>
      </c>
      <c r="Q29" s="36">
        <v>14.437712294043092</v>
      </c>
      <c r="R29" s="38">
        <v>8.3800000000000008</v>
      </c>
      <c r="S29" s="38">
        <v>7.64</v>
      </c>
      <c r="T29" s="37">
        <f>SUMPRODUCT(LTA!J29:AN29,LTA!J$101:AN$101,LTA!J$103:AN$103)</f>
        <v>57.129999999999995</v>
      </c>
      <c r="U29" s="37">
        <f>SUMPRODUCT(LTA!J29:AN29,LTA!J$102:AN$102,LTA!J$103:AN$103)</f>
        <v>95.89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41.379999999999995</v>
      </c>
      <c r="AB29" s="75">
        <f>-STOA!N29</f>
        <v>0</v>
      </c>
      <c r="AC29">
        <f t="shared" si="0"/>
        <v>11.126366290115985</v>
      </c>
      <c r="AD29">
        <f t="shared" si="1"/>
        <v>1313.4410491998824</v>
      </c>
      <c r="AE29">
        <f>'IDT-1'!B29</f>
        <v>0</v>
      </c>
      <c r="AF29" s="24"/>
      <c r="AG29">
        <f t="shared" si="2"/>
        <v>1313.4410491998824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5.2567200000000005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894.25005955737697</v>
      </c>
      <c r="P30" s="36">
        <v>118.02548296976656</v>
      </c>
      <c r="Q30" s="36">
        <v>14.437712294043092</v>
      </c>
      <c r="R30" s="38">
        <v>18.13</v>
      </c>
      <c r="S30" s="38">
        <v>7.64</v>
      </c>
      <c r="T30" s="37">
        <f>SUMPRODUCT(LTA!J30:AN30,LTA!J$101:AN$101,LTA!J$103:AN$103)</f>
        <v>67.19</v>
      </c>
      <c r="U30" s="37">
        <f>SUMPRODUCT(LTA!J30:AN30,LTA!J$102:AN$102,LTA!J$103:AN$103)</f>
        <v>94.39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41.379999999999995</v>
      </c>
      <c r="AB30" s="75">
        <f>-STOA!N30</f>
        <v>0</v>
      </c>
      <c r="AC30">
        <f t="shared" si="0"/>
        <v>11.295479788497969</v>
      </c>
      <c r="AD30">
        <f t="shared" si="1"/>
        <v>1333.4044950326891</v>
      </c>
      <c r="AE30">
        <f>'IDT-1'!B30</f>
        <v>0</v>
      </c>
      <c r="AF30" s="24"/>
      <c r="AG30">
        <f t="shared" si="2"/>
        <v>1333.4044950326891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5.2567200000000005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867.29942814188371</v>
      </c>
      <c r="P31" s="36">
        <v>118.02548296976656</v>
      </c>
      <c r="Q31" s="36">
        <v>14.437712294043092</v>
      </c>
      <c r="R31" s="38">
        <v>27.5</v>
      </c>
      <c r="S31" s="38">
        <v>7.64</v>
      </c>
      <c r="T31" s="37">
        <f>SUMPRODUCT(LTA!J31:AN31,LTA!J$101:AN$101,LTA!J$103:AN$103)</f>
        <v>74.510000000000005</v>
      </c>
      <c r="U31" s="37">
        <f>SUMPRODUCT(LTA!J31:AN31,LTA!J$102:AN$102,LTA!J$103:AN$103)</f>
        <v>79.89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41.43</v>
      </c>
      <c r="AB31" s="75">
        <f>-STOA!N31</f>
        <v>0</v>
      </c>
      <c r="AC31">
        <f t="shared" si="0"/>
        <v>11.291218270005164</v>
      </c>
      <c r="AD31">
        <f t="shared" si="1"/>
        <v>1284.6981251356885</v>
      </c>
      <c r="AE31">
        <f>'IDT-1'!B31</f>
        <v>0</v>
      </c>
      <c r="AF31" s="24"/>
      <c r="AG31">
        <f t="shared" si="2"/>
        <v>1284.6981251356885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5.2567200000000005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844.92070756419662</v>
      </c>
      <c r="P32" s="36">
        <v>118.02548296976656</v>
      </c>
      <c r="Q32" s="36">
        <v>14.437712294043092</v>
      </c>
      <c r="R32" s="38">
        <v>29</v>
      </c>
      <c r="S32" s="38">
        <v>7.64</v>
      </c>
      <c r="T32" s="37">
        <f>SUMPRODUCT(LTA!J32:AN32,LTA!J$101:AN$101,LTA!J$103:AN$103)</f>
        <v>97.9</v>
      </c>
      <c r="U32" s="37">
        <f>SUMPRODUCT(LTA!J32:AN32,LTA!J$102:AN$102,LTA!J$103:AN$103)</f>
        <v>77.929999999999993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41.43</v>
      </c>
      <c r="AB32" s="75">
        <f>-STOA!N32</f>
        <v>0</v>
      </c>
      <c r="AC32">
        <f t="shared" si="0"/>
        <v>11.397502909851262</v>
      </c>
      <c r="AD32">
        <f t="shared" si="1"/>
        <v>1273.1431199181554</v>
      </c>
      <c r="AE32">
        <f>'IDT-1'!B32</f>
        <v>0</v>
      </c>
      <c r="AF32" s="24"/>
      <c r="AG32">
        <f t="shared" si="2"/>
        <v>1273.1431199181554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-36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5.2567200000000005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829.73727165168975</v>
      </c>
      <c r="P33" s="36">
        <v>86.97</v>
      </c>
      <c r="Q33" s="36">
        <v>14.429999999999998</v>
      </c>
      <c r="R33" s="38">
        <v>30</v>
      </c>
      <c r="S33" s="38">
        <v>3.85</v>
      </c>
      <c r="T33" s="37">
        <f>SUMPRODUCT(LTA!J33:AN33,LTA!J$101:AN$101,LTA!J$103:AN$103)</f>
        <v>135.06</v>
      </c>
      <c r="U33" s="37">
        <f>SUMPRODUCT(LTA!J33:AN33,LTA!J$102:AN$102,LTA!J$103:AN$103)</f>
        <v>76.429999999999993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41.43</v>
      </c>
      <c r="AB33" s="75">
        <f>-STOA!N33</f>
        <v>0</v>
      </c>
      <c r="AC33">
        <f t="shared" si="0"/>
        <v>11.124154034593959</v>
      </c>
      <c r="AD33">
        <f t="shared" si="1"/>
        <v>1279.0358880214592</v>
      </c>
      <c r="AE33">
        <f>'IDT-1'!B33</f>
        <v>0</v>
      </c>
      <c r="AF33" s="24"/>
      <c r="AG33">
        <f t="shared" si="2"/>
        <v>1279.0358880214592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5.2567200000000005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815.13440592193444</v>
      </c>
      <c r="P34" s="36">
        <v>57.74</v>
      </c>
      <c r="Q34" s="36">
        <v>14.437712294043092</v>
      </c>
      <c r="R34" s="38">
        <v>31</v>
      </c>
      <c r="S34" s="38">
        <v>3.85</v>
      </c>
      <c r="T34" s="37">
        <f>SUMPRODUCT(LTA!J34:AN34,LTA!J$101:AN$101,LTA!J$103:AN$103)</f>
        <v>174.09</v>
      </c>
      <c r="U34" s="37">
        <f>SUMPRODUCT(LTA!J34:AN34,LTA!J$102:AN$102,LTA!J$103:AN$103)</f>
        <v>75.429999999999993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41.43</v>
      </c>
      <c r="AB34" s="75">
        <f>-STOA!N34</f>
        <v>0</v>
      </c>
      <c r="AC34">
        <f t="shared" si="0"/>
        <v>11.109288218908645</v>
      </c>
      <c r="AD34">
        <f t="shared" si="1"/>
        <v>1271.2556004014323</v>
      </c>
      <c r="AE34">
        <f>'IDT-1'!B34</f>
        <v>0</v>
      </c>
      <c r="AF34" s="24"/>
      <c r="AG34">
        <f t="shared" si="2"/>
        <v>1271.2556004014323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5.2567200000000005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780.73358872559254</v>
      </c>
      <c r="P35" s="36">
        <v>57.74</v>
      </c>
      <c r="Q35" s="36">
        <v>14.437712294043092</v>
      </c>
      <c r="R35" s="38">
        <v>37</v>
      </c>
      <c r="S35" s="38">
        <v>3.85</v>
      </c>
      <c r="T35" s="37">
        <f>SUMPRODUCT(LTA!J35:AN35,LTA!J$101:AN$101,LTA!J$103:AN$103)</f>
        <v>220.5</v>
      </c>
      <c r="U35" s="37">
        <f>SUMPRODUCT(LTA!J35:AN35,LTA!J$102:AN$102,LTA!J$103:AN$103)</f>
        <v>73.929999999999993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41.86</v>
      </c>
      <c r="AB35" s="75">
        <f>-STOA!N35</f>
        <v>0</v>
      </c>
      <c r="AC35">
        <f t="shared" si="0"/>
        <v>11.36170240488293</v>
      </c>
      <c r="AD35">
        <f t="shared" si="1"/>
        <v>1274.9423690191161</v>
      </c>
      <c r="AE35">
        <f>'IDT-1'!B35</f>
        <v>0</v>
      </c>
      <c r="AF35" s="24"/>
      <c r="AG35">
        <f t="shared" si="2"/>
        <v>1274.9423690191161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5.2567200000000005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768.68689096334242</v>
      </c>
      <c r="P36" s="36">
        <v>57.74</v>
      </c>
      <c r="Q36" s="36">
        <v>14.437398666906864</v>
      </c>
      <c r="R36" s="38">
        <v>40</v>
      </c>
      <c r="S36" s="38">
        <v>3.85</v>
      </c>
      <c r="T36" s="37">
        <f>SUMPRODUCT(LTA!J36:AN36,LTA!J$101:AN$101,LTA!J$103:AN$103)</f>
        <v>263.37</v>
      </c>
      <c r="U36" s="37">
        <f>SUMPRODUCT(LTA!J36:AN36,LTA!J$102:AN$102,LTA!J$103:AN$103)</f>
        <v>72.429999999999993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41.86</v>
      </c>
      <c r="AB36" s="75">
        <f>-STOA!N36</f>
        <v>0</v>
      </c>
      <c r="AC36">
        <f t="shared" si="0"/>
        <v>11.836523294609423</v>
      </c>
      <c r="AD36">
        <f t="shared" si="1"/>
        <v>1282.7905367400033</v>
      </c>
      <c r="AE36">
        <f>'IDT-1'!B36</f>
        <v>0</v>
      </c>
      <c r="AF36" s="24"/>
      <c r="AG36">
        <f t="shared" si="2"/>
        <v>1282.7905367400033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5.2567200000000005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769.74402946986766</v>
      </c>
      <c r="P37" s="36">
        <v>57.74</v>
      </c>
      <c r="Q37" s="36">
        <v>14.43</v>
      </c>
      <c r="R37" s="38">
        <v>42.499999999999993</v>
      </c>
      <c r="S37" s="38">
        <v>3.85</v>
      </c>
      <c r="T37" s="37">
        <f>SUMPRODUCT(LTA!J37:AN37,LTA!J$101:AN$101,LTA!J$103:AN$103)</f>
        <v>312.38</v>
      </c>
      <c r="U37" s="37">
        <f>SUMPRODUCT(LTA!J37:AN37,LTA!J$102:AN$102,LTA!J$103:AN$103)</f>
        <v>66.429999999999993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41.86</v>
      </c>
      <c r="AB37" s="75">
        <f>-STOA!N37</f>
        <v>0</v>
      </c>
      <c r="AC37">
        <f t="shared" si="0"/>
        <v>12.134475550891784</v>
      </c>
      <c r="AD37">
        <f t="shared" si="1"/>
        <v>1340.0562739189759</v>
      </c>
      <c r="AE37">
        <f>'IDT-1'!B37</f>
        <v>0</v>
      </c>
      <c r="AF37" s="24"/>
      <c r="AG37">
        <f t="shared" si="2"/>
        <v>1340.0562739189759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-46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5.2567200000000005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768.5951949590243</v>
      </c>
      <c r="P38" s="36">
        <v>57.74</v>
      </c>
      <c r="Q38" s="36">
        <v>14.43</v>
      </c>
      <c r="R38" s="38">
        <v>44.5</v>
      </c>
      <c r="S38" s="38">
        <v>3.85</v>
      </c>
      <c r="T38" s="37">
        <f>SUMPRODUCT(LTA!J38:AN38,LTA!J$101:AN$101,LTA!J$103:AN$103)</f>
        <v>355.69</v>
      </c>
      <c r="U38" s="37">
        <f>SUMPRODUCT(LTA!J38:AN38,LTA!J$102:AN$102,LTA!J$103:AN$103)</f>
        <v>64.929999999999993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41.86</v>
      </c>
      <c r="AB38" s="75">
        <f>-STOA!N38</f>
        <v>0</v>
      </c>
      <c r="AC38">
        <f t="shared" si="0"/>
        <v>12.696137126398037</v>
      </c>
      <c r="AD38">
        <f t="shared" si="1"/>
        <v>1358.1557778326262</v>
      </c>
      <c r="AE38">
        <f>'IDT-1'!B38</f>
        <v>0</v>
      </c>
      <c r="AF38" s="24"/>
      <c r="AG38">
        <f t="shared" si="2"/>
        <v>1358.1557778326262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5.2567200000000005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766.96365478575444</v>
      </c>
      <c r="P39" s="36">
        <v>57.74</v>
      </c>
      <c r="Q39" s="36">
        <v>14.43</v>
      </c>
      <c r="R39" s="38">
        <v>44.5</v>
      </c>
      <c r="S39" s="38">
        <v>3.85</v>
      </c>
      <c r="T39" s="37">
        <f>SUMPRODUCT(LTA!J39:AN39,LTA!J$101:AN$101,LTA!J$103:AN$103)</f>
        <v>398.44000000000005</v>
      </c>
      <c r="U39" s="37">
        <f>SUMPRODUCT(LTA!J39:AN39,LTA!J$102:AN$102,LTA!J$103:AN$103)</f>
        <v>63.929999999999993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41.809999999999995</v>
      </c>
      <c r="AB39" s="75">
        <f>-STOA!N39</f>
        <v>0</v>
      </c>
      <c r="AC39">
        <f t="shared" si="0"/>
        <v>13.312260393863909</v>
      </c>
      <c r="AD39">
        <f t="shared" si="1"/>
        <v>1364.6081143918905</v>
      </c>
      <c r="AE39">
        <f>'IDT-1'!B39</f>
        <v>0</v>
      </c>
      <c r="AF39" s="24"/>
      <c r="AG39">
        <f t="shared" si="2"/>
        <v>1364.6081143918905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5.2567200000000005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766.97497835532317</v>
      </c>
      <c r="P40" s="36">
        <v>57.74</v>
      </c>
      <c r="Q40" s="36">
        <v>14.43</v>
      </c>
      <c r="R40" s="38">
        <v>46.5</v>
      </c>
      <c r="S40" s="38">
        <v>3.85</v>
      </c>
      <c r="T40" s="37">
        <f>SUMPRODUCT(LTA!J40:AN40,LTA!J$101:AN$101,LTA!J$103:AN$103)</f>
        <v>436.51</v>
      </c>
      <c r="U40" s="37">
        <f>SUMPRODUCT(LTA!J40:AN40,LTA!J$102:AN$102,LTA!J$103:AN$103)</f>
        <v>62.929999999999993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41.809999999999995</v>
      </c>
      <c r="AB40" s="75">
        <f>-STOA!N40</f>
        <v>0</v>
      </c>
      <c r="AC40">
        <f t="shared" si="0"/>
        <v>13.733726246822066</v>
      </c>
      <c r="AD40">
        <f t="shared" si="1"/>
        <v>1392.267972108501</v>
      </c>
      <c r="AE40">
        <f>'IDT-1'!B40</f>
        <v>0</v>
      </c>
      <c r="AF40" s="24"/>
      <c r="AG40">
        <f t="shared" si="2"/>
        <v>1392.267972108501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5.2567200000000005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758.11155591417787</v>
      </c>
      <c r="P41" s="36">
        <v>58.66</v>
      </c>
      <c r="Q41" s="36">
        <v>14.43</v>
      </c>
      <c r="R41" s="38">
        <v>46.5</v>
      </c>
      <c r="S41" s="38">
        <v>3.85</v>
      </c>
      <c r="T41" s="37">
        <f>SUMPRODUCT(LTA!J41:AN41,LTA!J$101:AN$101,LTA!J$103:AN$103)</f>
        <v>467.43</v>
      </c>
      <c r="U41" s="37">
        <f>SUMPRODUCT(LTA!J41:AN41,LTA!J$102:AN$102,LTA!J$103:AN$103)</f>
        <v>60.019999999999996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41.809999999999995</v>
      </c>
      <c r="AB41" s="75">
        <f>-STOA!N41</f>
        <v>0</v>
      </c>
      <c r="AC41">
        <f t="shared" si="0"/>
        <v>13.944641286940891</v>
      </c>
      <c r="AD41">
        <f t="shared" si="1"/>
        <v>1407.1236346272369</v>
      </c>
      <c r="AE41">
        <f>'IDT-1'!B41</f>
        <v>0</v>
      </c>
      <c r="AF41" s="24"/>
      <c r="AG41">
        <f t="shared" si="2"/>
        <v>1407.1236346272369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-119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5.2567200000000005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751.17198799031462</v>
      </c>
      <c r="P42" s="36">
        <v>58.66</v>
      </c>
      <c r="Q42" s="36">
        <v>14.43</v>
      </c>
      <c r="R42" s="38">
        <v>46.5</v>
      </c>
      <c r="S42" s="38">
        <v>3.85</v>
      </c>
      <c r="T42" s="37">
        <f>SUMPRODUCT(LTA!J42:AN42,LTA!J$101:AN$101,LTA!J$103:AN$103)</f>
        <v>502.51</v>
      </c>
      <c r="U42" s="37">
        <f>SUMPRODUCT(LTA!J42:AN42,LTA!J$102:AN$102,LTA!J$103:AN$103)</f>
        <v>59.519999999999996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41.809999999999995</v>
      </c>
      <c r="AB42" s="75">
        <f>-STOA!N42</f>
        <v>0</v>
      </c>
      <c r="AC42">
        <f t="shared" si="0"/>
        <v>14.219176705004886</v>
      </c>
      <c r="AD42">
        <f t="shared" si="1"/>
        <v>1429.4895312853096</v>
      </c>
      <c r="AE42">
        <f>'IDT-1'!B42</f>
        <v>0</v>
      </c>
      <c r="AF42" s="24"/>
      <c r="AG42">
        <f t="shared" si="2"/>
        <v>1429.4895312853096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5.2567200000000005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666.93323232052455</v>
      </c>
      <c r="P43" s="36">
        <v>58.784047094464334</v>
      </c>
      <c r="Q43" s="36">
        <v>14.43</v>
      </c>
      <c r="R43" s="38">
        <v>46.5</v>
      </c>
      <c r="S43" s="38">
        <v>3.85</v>
      </c>
      <c r="T43" s="37">
        <f>SUMPRODUCT(LTA!J43:AN43,LTA!J$101:AN$101,LTA!J$103:AN$103)</f>
        <v>530.66999999999996</v>
      </c>
      <c r="U43" s="37">
        <f>SUMPRODUCT(LTA!J43:AN43,LTA!J$102:AN$102,LTA!J$103:AN$103)</f>
        <v>50.56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41.809999999999995</v>
      </c>
      <c r="AB43" s="75">
        <f>-STOA!N43</f>
        <v>0</v>
      </c>
      <c r="AC43">
        <f t="shared" si="0"/>
        <v>13.275748739902362</v>
      </c>
      <c r="AD43">
        <f t="shared" si="1"/>
        <v>1412.5182506750864</v>
      </c>
      <c r="AE43">
        <f>'IDT-1'!B43</f>
        <v>0</v>
      </c>
      <c r="AF43" s="24"/>
      <c r="AG43">
        <f t="shared" si="2"/>
        <v>1412.5182506750864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-77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5.2567200000000005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676.11058188369157</v>
      </c>
      <c r="P44" s="36">
        <v>58.784047094464334</v>
      </c>
      <c r="Q44" s="36">
        <v>14.43</v>
      </c>
      <c r="R44" s="38">
        <v>46.5</v>
      </c>
      <c r="S44" s="38">
        <v>3.85</v>
      </c>
      <c r="T44" s="37">
        <f>SUMPRODUCT(LTA!J44:AN44,LTA!J$101:AN$101,LTA!J$103:AN$103)</f>
        <v>555.11999999999989</v>
      </c>
      <c r="U44" s="37">
        <f>SUMPRODUCT(LTA!J44:AN44,LTA!J$102:AN$102,LTA!J$103:AN$103)</f>
        <v>50.56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41.809999999999995</v>
      </c>
      <c r="AB44" s="75">
        <f>-STOA!N44</f>
        <v>0</v>
      </c>
      <c r="AC44">
        <f t="shared" si="0"/>
        <v>13.710699315280966</v>
      </c>
      <c r="AD44">
        <f t="shared" si="1"/>
        <v>1427.7106496628746</v>
      </c>
      <c r="AE44">
        <f>'IDT-1'!B44</f>
        <v>0</v>
      </c>
      <c r="AF44" s="24"/>
      <c r="AG44">
        <f t="shared" si="2"/>
        <v>1427.7106496628746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5.2567200000000005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703.70148731625079</v>
      </c>
      <c r="P45" s="36">
        <v>57.77</v>
      </c>
      <c r="Q45" s="36">
        <v>14.43</v>
      </c>
      <c r="R45" s="38">
        <v>46.5</v>
      </c>
      <c r="S45" s="38">
        <v>3.85</v>
      </c>
      <c r="T45" s="37">
        <f>SUMPRODUCT(LTA!J45:AN45,LTA!J$101:AN$101,LTA!J$103:AN$103)</f>
        <v>563.47</v>
      </c>
      <c r="U45" s="37">
        <f>SUMPRODUCT(LTA!J45:AN45,LTA!J$102:AN$102,LTA!J$103:AN$103)</f>
        <v>47.1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41.809999999999995</v>
      </c>
      <c r="AB45" s="75">
        <f>-STOA!N45</f>
        <v>0</v>
      </c>
      <c r="AC45">
        <f t="shared" si="0"/>
        <v>14.271511445692083</v>
      </c>
      <c r="AD45">
        <f t="shared" si="1"/>
        <v>1423.6166958705585</v>
      </c>
      <c r="AE45">
        <f>'IDT-1'!B45</f>
        <v>0</v>
      </c>
      <c r="AF45" s="24"/>
      <c r="AG45">
        <f t="shared" si="2"/>
        <v>1423.6166958705585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-130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5.2567200000000005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703.70148731625079</v>
      </c>
      <c r="P46" s="36">
        <v>57.77</v>
      </c>
      <c r="Q46" s="36">
        <v>14.43</v>
      </c>
      <c r="R46" s="38">
        <v>46.5</v>
      </c>
      <c r="S46" s="38">
        <v>3.85</v>
      </c>
      <c r="T46" s="37">
        <f>SUMPRODUCT(LTA!J46:AN46,LTA!J$101:AN$101,LTA!J$103:AN$103)</f>
        <v>564.8900000000001</v>
      </c>
      <c r="U46" s="37">
        <f>SUMPRODUCT(LTA!J46:AN46,LTA!J$102:AN$102,LTA!J$103:AN$103)</f>
        <v>47.1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41.809999999999995</v>
      </c>
      <c r="AB46" s="75">
        <f>-STOA!N46</f>
        <v>0</v>
      </c>
      <c r="AC46">
        <f t="shared" si="0"/>
        <v>14.181785552993416</v>
      </c>
      <c r="AD46">
        <f t="shared" si="1"/>
        <v>1437.1264217632572</v>
      </c>
      <c r="AE46">
        <f>'IDT-1'!B46</f>
        <v>0</v>
      </c>
      <c r="AF46" s="24"/>
      <c r="AG46">
        <f t="shared" si="2"/>
        <v>1437.1264217632572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5.2567200000000005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692.48038490724343</v>
      </c>
      <c r="P47" s="36">
        <v>57.77</v>
      </c>
      <c r="Q47" s="36">
        <v>14.43</v>
      </c>
      <c r="R47" s="38">
        <v>47</v>
      </c>
      <c r="S47" s="38">
        <v>3.85</v>
      </c>
      <c r="T47" s="37">
        <f>SUMPRODUCT(LTA!J47:AN47,LTA!J$101:AN$101,LTA!J$103:AN$103)</f>
        <v>565.48</v>
      </c>
      <c r="U47" s="37">
        <f>SUMPRODUCT(LTA!J47:AN47,LTA!J$102:AN$102,LTA!J$103:AN$103)</f>
        <v>46.14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41.809999999999995</v>
      </c>
      <c r="AB47" s="75">
        <f>-STOA!N47</f>
        <v>0</v>
      </c>
      <c r="AC47">
        <f t="shared" si="0"/>
        <v>14.063206819583085</v>
      </c>
      <c r="AD47">
        <f t="shared" si="1"/>
        <v>1429.1538980876603</v>
      </c>
      <c r="AE47">
        <f>'IDT-1'!B47</f>
        <v>0</v>
      </c>
      <c r="AF47" s="24"/>
      <c r="AG47">
        <f t="shared" si="2"/>
        <v>1429.1538980876603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-115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5.2567200000000005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692.48329137810072</v>
      </c>
      <c r="P48" s="36">
        <v>57.77</v>
      </c>
      <c r="Q48" s="36">
        <v>14.43</v>
      </c>
      <c r="R48" s="38">
        <v>47</v>
      </c>
      <c r="S48" s="38">
        <v>3.85</v>
      </c>
      <c r="T48" s="37">
        <f>SUMPRODUCT(LTA!J48:AN48,LTA!J$101:AN$101,LTA!J$103:AN$103)</f>
        <v>565.74</v>
      </c>
      <c r="U48" s="37">
        <f>SUMPRODUCT(LTA!J48:AN48,LTA!J$102:AN$102,LTA!J$103:AN$103)</f>
        <v>46.14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41.809999999999995</v>
      </c>
      <c r="AB48" s="75">
        <f>-STOA!N48</f>
        <v>0</v>
      </c>
      <c r="AC48">
        <f t="shared" si="0"/>
        <v>14.031530603038732</v>
      </c>
      <c r="AD48">
        <f t="shared" si="1"/>
        <v>1433.4484807750619</v>
      </c>
      <c r="AE48">
        <f>'IDT-1'!B48</f>
        <v>0</v>
      </c>
      <c r="AF48" s="24"/>
      <c r="AG48">
        <f t="shared" si="2"/>
        <v>1433.4484807750619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5.2567200000000005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663.02487756900859</v>
      </c>
      <c r="P49" s="36">
        <v>57.77</v>
      </c>
      <c r="Q49" s="36">
        <v>14.43</v>
      </c>
      <c r="R49" s="38">
        <v>47</v>
      </c>
      <c r="S49" s="38">
        <v>3.85</v>
      </c>
      <c r="T49" s="37">
        <f>SUMPRODUCT(LTA!J49:AN49,LTA!J$101:AN$101,LTA!J$103:AN$103)</f>
        <v>566.01</v>
      </c>
      <c r="U49" s="37">
        <f>SUMPRODUCT(LTA!J49:AN49,LTA!J$102:AN$102,LTA!J$103:AN$103)</f>
        <v>46.55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41.809999999999995</v>
      </c>
      <c r="AB49" s="75">
        <f>-STOA!N49</f>
        <v>0</v>
      </c>
      <c r="AC49">
        <f t="shared" si="0"/>
        <v>13.357762883073015</v>
      </c>
      <c r="AD49">
        <f t="shared" si="1"/>
        <v>1456.3438346859355</v>
      </c>
      <c r="AE49">
        <f>'IDT-1'!B49</f>
        <v>0</v>
      </c>
      <c r="AF49" s="24"/>
      <c r="AG49">
        <f t="shared" si="2"/>
        <v>1456.3438346859355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5.2567200000000005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653.84752800584158</v>
      </c>
      <c r="P50" s="36">
        <v>57.77</v>
      </c>
      <c r="Q50" s="36">
        <v>14.43</v>
      </c>
      <c r="R50" s="38">
        <v>47</v>
      </c>
      <c r="S50" s="38">
        <v>3.85</v>
      </c>
      <c r="T50" s="37">
        <f>SUMPRODUCT(LTA!J50:AN50,LTA!J$101:AN$101,LTA!J$103:AN$103)</f>
        <v>566.21</v>
      </c>
      <c r="U50" s="37">
        <f>SUMPRODUCT(LTA!J50:AN50,LTA!J$102:AN$102,LTA!J$103:AN$103)</f>
        <v>47.35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41.809999999999995</v>
      </c>
      <c r="AB50" s="75">
        <f>-STOA!N50</f>
        <v>0</v>
      </c>
      <c r="AC50">
        <f t="shared" si="0"/>
        <v>13.263659673567744</v>
      </c>
      <c r="AD50">
        <f t="shared" si="1"/>
        <v>1451.2605883322738</v>
      </c>
      <c r="AE50">
        <f>'IDT-1'!B50</f>
        <v>0</v>
      </c>
      <c r="AF50" s="24"/>
      <c r="AG50">
        <f t="shared" si="2"/>
        <v>1451.2605883322738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5.2567200000000005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696.17669312729356</v>
      </c>
      <c r="P51" s="36">
        <v>57.74</v>
      </c>
      <c r="Q51" s="36">
        <v>14.43</v>
      </c>
      <c r="R51" s="38">
        <v>47</v>
      </c>
      <c r="S51" s="38">
        <v>3.85</v>
      </c>
      <c r="T51" s="37">
        <f>SUMPRODUCT(LTA!J51:AN51,LTA!J$101:AN$101,LTA!J$103:AN$103)</f>
        <v>566.31000000000006</v>
      </c>
      <c r="U51" s="37">
        <f>SUMPRODUCT(LTA!J51:AN51,LTA!J$102:AN$102,LTA!J$103:AN$103)</f>
        <v>48.15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41.809999999999995</v>
      </c>
      <c r="AB51" s="75">
        <f>-STOA!N51</f>
        <v>0</v>
      </c>
      <c r="AC51">
        <f t="shared" si="0"/>
        <v>14.050090546832395</v>
      </c>
      <c r="AD51">
        <f t="shared" si="1"/>
        <v>1443.673322580461</v>
      </c>
      <c r="AE51">
        <f>'IDT-1'!B51</f>
        <v>0</v>
      </c>
      <c r="AF51" s="24"/>
      <c r="AG51">
        <f t="shared" si="2"/>
        <v>1443.673322580461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-107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5.2567200000000005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697.39413594050018</v>
      </c>
      <c r="P52" s="36">
        <v>57.74</v>
      </c>
      <c r="Q52" s="36">
        <v>14.43</v>
      </c>
      <c r="R52" s="38">
        <v>47</v>
      </c>
      <c r="S52" s="38">
        <v>3.85</v>
      </c>
      <c r="T52" s="37">
        <f>SUMPRODUCT(LTA!J52:AN52,LTA!J$101:AN$101,LTA!J$103:AN$103)</f>
        <v>565.93000000000006</v>
      </c>
      <c r="U52" s="37">
        <f>SUMPRODUCT(LTA!J52:AN52,LTA!J$102:AN$102,LTA!J$103:AN$103)</f>
        <v>49.35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41.809999999999995</v>
      </c>
      <c r="AB52" s="75">
        <f>-STOA!N52</f>
        <v>0</v>
      </c>
      <c r="AC52">
        <f t="shared" si="0"/>
        <v>14.084147381913109</v>
      </c>
      <c r="AD52">
        <f t="shared" si="1"/>
        <v>1443.6767085585871</v>
      </c>
      <c r="AE52">
        <f>'IDT-1'!B52</f>
        <v>0</v>
      </c>
      <c r="AF52" s="24"/>
      <c r="AG52">
        <f t="shared" si="2"/>
        <v>1443.6767085585871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5.2567200000000005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696.84799180155301</v>
      </c>
      <c r="P53" s="36">
        <v>57.74</v>
      </c>
      <c r="Q53" s="36">
        <v>14.43</v>
      </c>
      <c r="R53" s="38">
        <v>47</v>
      </c>
      <c r="S53" s="38">
        <v>3.85</v>
      </c>
      <c r="T53" s="37">
        <f>SUMPRODUCT(LTA!J53:AN53,LTA!J$101:AN$101,LTA!J$103:AN$103)</f>
        <v>565.54999999999995</v>
      </c>
      <c r="U53" s="37">
        <f>SUMPRODUCT(LTA!J53:AN53,LTA!J$102:AN$102,LTA!J$103:AN$103)</f>
        <v>49.55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41.809999999999995</v>
      </c>
      <c r="AB53" s="75">
        <f>-STOA!N53</f>
        <v>0</v>
      </c>
      <c r="AC53">
        <f t="shared" si="0"/>
        <v>13.798700239156419</v>
      </c>
      <c r="AD53">
        <f t="shared" si="1"/>
        <v>1476.2599011971354</v>
      </c>
      <c r="AE53">
        <f>'IDT-1'!B53</f>
        <v>0</v>
      </c>
      <c r="AF53" s="24"/>
      <c r="AG53">
        <f t="shared" si="2"/>
        <v>1476.2599011971354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5.2567200000000005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696.84730634378059</v>
      </c>
      <c r="P54" s="36">
        <v>57.74</v>
      </c>
      <c r="Q54" s="36">
        <v>14.43</v>
      </c>
      <c r="R54" s="38">
        <v>47</v>
      </c>
      <c r="S54" s="38">
        <v>3.85</v>
      </c>
      <c r="T54" s="37">
        <f>SUMPRODUCT(LTA!J54:AN54,LTA!J$101:AN$101,LTA!J$103:AN$103)</f>
        <v>565.49</v>
      </c>
      <c r="U54" s="37">
        <f>SUMPRODUCT(LTA!J54:AN54,LTA!J$102:AN$102,LTA!J$103:AN$103)</f>
        <v>50.75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41.809999999999995</v>
      </c>
      <c r="AB54" s="75">
        <f>-STOA!N54</f>
        <v>0</v>
      </c>
      <c r="AC54">
        <f t="shared" si="0"/>
        <v>13.833683954485799</v>
      </c>
      <c r="AD54">
        <f t="shared" si="1"/>
        <v>1474.3642320240338</v>
      </c>
      <c r="AE54">
        <f>'IDT-1'!B54</f>
        <v>0</v>
      </c>
      <c r="AF54" s="24"/>
      <c r="AG54">
        <f t="shared" si="2"/>
        <v>1474.3642320240338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5.2567200000000005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665.30600585400509</v>
      </c>
      <c r="P55" s="36">
        <v>57.74</v>
      </c>
      <c r="Q55" s="36">
        <v>14.43</v>
      </c>
      <c r="R55" s="38">
        <v>47</v>
      </c>
      <c r="S55" s="38">
        <v>3.85</v>
      </c>
      <c r="T55" s="37">
        <f>SUMPRODUCT(LTA!J55:AN55,LTA!J$101:AN$101,LTA!J$103:AN$103)</f>
        <v>561.3900000000001</v>
      </c>
      <c r="U55" s="37">
        <f>SUMPRODUCT(LTA!J55:AN55,LTA!J$102:AN$102,LTA!J$103:AN$103)</f>
        <v>50.15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41.72</v>
      </c>
      <c r="AB55" s="75">
        <f>-STOA!N55</f>
        <v>0</v>
      </c>
      <c r="AC55">
        <f t="shared" si="0"/>
        <v>13.562385661271245</v>
      </c>
      <c r="AD55">
        <f t="shared" si="1"/>
        <v>1434.3042298274731</v>
      </c>
      <c r="AE55">
        <f>'IDT-1'!B55</f>
        <v>0</v>
      </c>
      <c r="AF55" s="24"/>
      <c r="AG55">
        <f t="shared" si="2"/>
        <v>1434.3042298274731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5.2567200000000005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665.30600585400509</v>
      </c>
      <c r="P56" s="36">
        <v>57.74</v>
      </c>
      <c r="Q56" s="36">
        <v>14.43</v>
      </c>
      <c r="R56" s="38">
        <v>47</v>
      </c>
      <c r="S56" s="38">
        <v>3.85</v>
      </c>
      <c r="T56" s="37">
        <f>SUMPRODUCT(LTA!J56:AN56,LTA!J$101:AN$101,LTA!J$103:AN$103)</f>
        <v>561.3900000000001</v>
      </c>
      <c r="U56" s="37">
        <f>SUMPRODUCT(LTA!J56:AN56,LTA!J$102:AN$102,LTA!J$103:AN$103)</f>
        <v>50.55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41.72</v>
      </c>
      <c r="AB56" s="75">
        <f>-STOA!N56</f>
        <v>0</v>
      </c>
      <c r="AC56">
        <f t="shared" si="0"/>
        <v>13.599630292170799</v>
      </c>
      <c r="AD56">
        <f t="shared" si="1"/>
        <v>1430.6669851965735</v>
      </c>
      <c r="AE56">
        <f>'IDT-1'!B56</f>
        <v>0</v>
      </c>
      <c r="AF56" s="24"/>
      <c r="AG56">
        <f t="shared" si="2"/>
        <v>1430.6669851965735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5.2567200000000005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665.30600585400509</v>
      </c>
      <c r="P57" s="36">
        <v>57.74</v>
      </c>
      <c r="Q57" s="36">
        <v>14.43</v>
      </c>
      <c r="R57" s="38">
        <v>47</v>
      </c>
      <c r="S57" s="38">
        <v>3.85</v>
      </c>
      <c r="T57" s="37">
        <f>SUMPRODUCT(LTA!J57:AN57,LTA!J$101:AN$101,LTA!J$103:AN$103)</f>
        <v>558.97</v>
      </c>
      <c r="U57" s="37">
        <f>SUMPRODUCT(LTA!J57:AN57,LTA!J$102:AN$102,LTA!J$103:AN$103)</f>
        <v>58.65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41.72</v>
      </c>
      <c r="AB57" s="75">
        <f>-STOA!N57</f>
        <v>0</v>
      </c>
      <c r="AC57">
        <f t="shared" si="0"/>
        <v>13.393207560424129</v>
      </c>
      <c r="AD57">
        <f t="shared" si="1"/>
        <v>1466.5534079283202</v>
      </c>
      <c r="AE57">
        <f>'IDT-1'!B57</f>
        <v>0</v>
      </c>
      <c r="AF57" s="24"/>
      <c r="AG57">
        <f t="shared" si="2"/>
        <v>1466.5534079283202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5.2567200000000005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665.30535641947779</v>
      </c>
      <c r="P58" s="36">
        <v>57.74</v>
      </c>
      <c r="Q58" s="36">
        <v>14.43</v>
      </c>
      <c r="R58" s="38">
        <v>47</v>
      </c>
      <c r="S58" s="38">
        <v>3.85</v>
      </c>
      <c r="T58" s="37">
        <f>SUMPRODUCT(LTA!J58:AN58,LTA!J$101:AN$101,LTA!J$103:AN$103)</f>
        <v>559.30999999999995</v>
      </c>
      <c r="U58" s="37">
        <f>SUMPRODUCT(LTA!J58:AN58,LTA!J$102:AN$102,LTA!J$103:AN$103)</f>
        <v>60.15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41.72</v>
      </c>
      <c r="AB58" s="75">
        <f>-STOA!N58</f>
        <v>0</v>
      </c>
      <c r="AC58">
        <f t="shared" si="0"/>
        <v>13.357831158824764</v>
      </c>
      <c r="AD58">
        <f t="shared" si="1"/>
        <v>1474.4281348953921</v>
      </c>
      <c r="AE58">
        <f>'IDT-1'!B58</f>
        <v>0</v>
      </c>
      <c r="AF58" s="24"/>
      <c r="AG58">
        <f t="shared" si="2"/>
        <v>1474.4281348953921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5.2567200000000005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705.59314791429688</v>
      </c>
      <c r="P59" s="36">
        <v>57.74</v>
      </c>
      <c r="Q59" s="36">
        <v>14.43</v>
      </c>
      <c r="R59" s="38">
        <v>47</v>
      </c>
      <c r="S59" s="38">
        <v>3.85</v>
      </c>
      <c r="T59" s="37">
        <f>SUMPRODUCT(LTA!J59:AN59,LTA!J$101:AN$101,LTA!J$103:AN$103)</f>
        <v>562.28</v>
      </c>
      <c r="U59" s="37">
        <f>SUMPRODUCT(LTA!J59:AN59,LTA!J$102:AN$102,LTA!J$103:AN$103)</f>
        <v>60.65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41.809999999999995</v>
      </c>
      <c r="AB59" s="75">
        <f>-STOA!N59</f>
        <v>0</v>
      </c>
      <c r="AC59">
        <f t="shared" si="0"/>
        <v>14.183595124525255</v>
      </c>
      <c r="AD59">
        <f t="shared" si="1"/>
        <v>1463.4501624245108</v>
      </c>
      <c r="AE59">
        <f>'IDT-1'!B59</f>
        <v>0</v>
      </c>
      <c r="AF59" s="24"/>
      <c r="AG59">
        <f t="shared" si="2"/>
        <v>1463.4501624245108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5.2567200000000005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707.26308557878383</v>
      </c>
      <c r="P60" s="36">
        <v>57.74</v>
      </c>
      <c r="Q60" s="36">
        <v>14.43</v>
      </c>
      <c r="R60" s="38">
        <v>47</v>
      </c>
      <c r="S60" s="38">
        <v>3.85</v>
      </c>
      <c r="T60" s="37">
        <f>SUMPRODUCT(LTA!J60:AN60,LTA!J$101:AN$101,LTA!J$103:AN$103)</f>
        <v>558.54999999999995</v>
      </c>
      <c r="U60" s="37">
        <f>SUMPRODUCT(LTA!J60:AN60,LTA!J$102:AN$102,LTA!J$103:AN$103)</f>
        <v>61.55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41.809999999999995</v>
      </c>
      <c r="AB60" s="75">
        <f>-STOA!N60</f>
        <v>0</v>
      </c>
      <c r="AC60">
        <f t="shared" si="0"/>
        <v>14.089139023658053</v>
      </c>
      <c r="AD60">
        <f t="shared" si="1"/>
        <v>1472.3845561898647</v>
      </c>
      <c r="AE60">
        <f>'IDT-1'!B60</f>
        <v>0</v>
      </c>
      <c r="AF60" s="24"/>
      <c r="AG60">
        <f t="shared" si="2"/>
        <v>1472.3845561898647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5.2567200000000005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707.03130008504002</v>
      </c>
      <c r="P61" s="36">
        <v>58.43</v>
      </c>
      <c r="Q61" s="36">
        <v>14.43</v>
      </c>
      <c r="R61" s="38">
        <v>47</v>
      </c>
      <c r="S61" s="38">
        <v>3.85</v>
      </c>
      <c r="T61" s="37">
        <f>SUMPRODUCT(LTA!J61:AN61,LTA!J$101:AN$101,LTA!J$103:AN$103)</f>
        <v>555.01</v>
      </c>
      <c r="U61" s="37">
        <f>SUMPRODUCT(LTA!J61:AN61,LTA!J$102:AN$102,LTA!J$103:AN$103)</f>
        <v>63.410000000000004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41.809999999999995</v>
      </c>
      <c r="AB61" s="75">
        <f>-STOA!N61</f>
        <v>0</v>
      </c>
      <c r="AC61">
        <f t="shared" si="0"/>
        <v>14.333010757257275</v>
      </c>
      <c r="AD61">
        <f t="shared" si="1"/>
        <v>1440.9188989625218</v>
      </c>
      <c r="AE61">
        <f>'IDT-1'!B61</f>
        <v>0</v>
      </c>
      <c r="AF61" s="24"/>
      <c r="AG61">
        <f t="shared" si="2"/>
        <v>1440.9188989625218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-125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5.2567200000000005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708.20290849002129</v>
      </c>
      <c r="P62" s="36">
        <v>58.326775388357568</v>
      </c>
      <c r="Q62" s="36">
        <v>14.43</v>
      </c>
      <c r="R62" s="38">
        <v>47</v>
      </c>
      <c r="S62" s="38">
        <v>3.85</v>
      </c>
      <c r="T62" s="37">
        <f>SUMPRODUCT(LTA!J62:AN62,LTA!J$101:AN$101,LTA!J$103:AN$103)</f>
        <v>549.46</v>
      </c>
      <c r="U62" s="37">
        <f>SUMPRODUCT(LTA!J62:AN62,LTA!J$102:AN$102,LTA!J$103:AN$103)</f>
        <v>64.31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41.809999999999995</v>
      </c>
      <c r="AB62" s="75">
        <f>-STOA!N62</f>
        <v>0</v>
      </c>
      <c r="AC62">
        <f t="shared" si="0"/>
        <v>14.243627077047099</v>
      </c>
      <c r="AD62">
        <f t="shared" si="1"/>
        <v>1444.4266664360709</v>
      </c>
      <c r="AE62">
        <f>'IDT-1'!B62</f>
        <v>0</v>
      </c>
      <c r="AF62" s="24"/>
      <c r="AG62">
        <f t="shared" si="2"/>
        <v>1444.4266664360709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-118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5.2567200000000005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746.94108598955847</v>
      </c>
      <c r="P63" s="36">
        <v>57.75</v>
      </c>
      <c r="Q63" s="36">
        <v>14.43</v>
      </c>
      <c r="R63" s="38">
        <v>47</v>
      </c>
      <c r="S63" s="38">
        <v>3.85</v>
      </c>
      <c r="T63" s="37">
        <f>SUMPRODUCT(LTA!J63:AN63,LTA!J$101:AN$101,LTA!J$103:AN$103)</f>
        <v>538.61</v>
      </c>
      <c r="U63" s="37">
        <f>SUMPRODUCT(LTA!J63:AN63,LTA!J$102:AN$102,LTA!J$103:AN$103)</f>
        <v>65.91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41.809999999999995</v>
      </c>
      <c r="AB63" s="75">
        <f>-STOA!N63</f>
        <v>0</v>
      </c>
      <c r="AC63">
        <f t="shared" si="0"/>
        <v>14.850742636951241</v>
      </c>
      <c r="AD63">
        <f t="shared" si="1"/>
        <v>1429.7309529873464</v>
      </c>
      <c r="AE63">
        <f>'IDT-1'!B63</f>
        <v>0</v>
      </c>
      <c r="AF63" s="24"/>
      <c r="AG63">
        <f t="shared" si="2"/>
        <v>1429.7309529873464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-161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5.2567200000000005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745.17247371103394</v>
      </c>
      <c r="P64" s="36">
        <v>57.75</v>
      </c>
      <c r="Q64" s="36">
        <v>14.43</v>
      </c>
      <c r="R64" s="38">
        <v>47</v>
      </c>
      <c r="S64" s="38">
        <v>3.85</v>
      </c>
      <c r="T64" s="37">
        <f>SUMPRODUCT(LTA!J64:AN64,LTA!J$101:AN$101,LTA!J$103:AN$103)</f>
        <v>515.1099999999999</v>
      </c>
      <c r="U64" s="37">
        <f>SUMPRODUCT(LTA!J64:AN64,LTA!J$102:AN$102,LTA!J$103:AN$103)</f>
        <v>68.66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41.809999999999995</v>
      </c>
      <c r="AB64" s="75">
        <f>-STOA!N64</f>
        <v>0</v>
      </c>
      <c r="AC64">
        <f t="shared" si="0"/>
        <v>14.441336192964515</v>
      </c>
      <c r="AD64">
        <f t="shared" si="1"/>
        <v>1433.6217471528082</v>
      </c>
      <c r="AE64">
        <f>'IDT-1'!B64</f>
        <v>0</v>
      </c>
      <c r="AF64" s="24"/>
      <c r="AG64">
        <f t="shared" si="2"/>
        <v>1433.6217471528082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5.2567200000000005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737.37652067936961</v>
      </c>
      <c r="P65" s="36">
        <v>57.74</v>
      </c>
      <c r="Q65" s="36">
        <v>14.43</v>
      </c>
      <c r="R65" s="38">
        <v>47</v>
      </c>
      <c r="S65" s="38">
        <v>3.85</v>
      </c>
      <c r="T65" s="37">
        <f>SUMPRODUCT(LTA!J65:AN65,LTA!J$101:AN$101,LTA!J$103:AN$103)</f>
        <v>479.96</v>
      </c>
      <c r="U65" s="37">
        <f>SUMPRODUCT(LTA!J65:AN65,LTA!J$102:AN$102,LTA!J$103:AN$103)</f>
        <v>72.12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41.809999999999995</v>
      </c>
      <c r="AB65" s="75">
        <f>-STOA!N65</f>
        <v>0</v>
      </c>
      <c r="AC65">
        <f t="shared" si="0"/>
        <v>13.753781563053193</v>
      </c>
      <c r="AD65">
        <f t="shared" si="1"/>
        <v>1436.8133487510552</v>
      </c>
      <c r="AE65">
        <f>'IDT-1'!B65</f>
        <v>0</v>
      </c>
      <c r="AF65" s="24"/>
      <c r="AG65">
        <f t="shared" si="2"/>
        <v>1436.8133487510552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5.2567200000000005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734.86235163940739</v>
      </c>
      <c r="P66" s="36">
        <v>57.74</v>
      </c>
      <c r="Q66" s="36">
        <v>14.43</v>
      </c>
      <c r="R66" s="38">
        <v>47</v>
      </c>
      <c r="S66" s="38">
        <v>3.85</v>
      </c>
      <c r="T66" s="37">
        <f>SUMPRODUCT(LTA!J66:AN66,LTA!J$101:AN$101,LTA!J$103:AN$103)</f>
        <v>446.13</v>
      </c>
      <c r="U66" s="37">
        <f>SUMPRODUCT(LTA!J66:AN66,LTA!J$102:AN$102,LTA!J$103:AN$103)</f>
        <v>73.69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41.809999999999995</v>
      </c>
      <c r="AB66" s="75">
        <f>-STOA!N66</f>
        <v>0</v>
      </c>
      <c r="AC66">
        <f t="shared" si="0"/>
        <v>13.173659180471283</v>
      </c>
      <c r="AD66">
        <f t="shared" si="1"/>
        <v>1436.6193020936751</v>
      </c>
      <c r="AE66">
        <f>'IDT-1'!B66</f>
        <v>0</v>
      </c>
      <c r="AF66" s="24"/>
      <c r="AG66">
        <f t="shared" si="2"/>
        <v>1436.6193020936751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5.2567200000000005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782.22241612137782</v>
      </c>
      <c r="P67" s="36">
        <v>57.75</v>
      </c>
      <c r="Q67" s="36">
        <v>23.11</v>
      </c>
      <c r="R67" s="38">
        <v>47</v>
      </c>
      <c r="S67" s="38">
        <v>7.64</v>
      </c>
      <c r="T67" s="37">
        <f>SUMPRODUCT(LTA!J67:AN67,LTA!J$101:AN$101,LTA!J$103:AN$103)</f>
        <v>408.10999999999996</v>
      </c>
      <c r="U67" s="37">
        <f>SUMPRODUCT(LTA!J67:AN67,LTA!J$102:AN$102,LTA!J$103:AN$103)</f>
        <v>74.349999999999994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41.53</v>
      </c>
      <c r="AB67" s="75">
        <f>-STOA!N67</f>
        <v>0</v>
      </c>
      <c r="AC67">
        <f t="shared" si="0"/>
        <v>13.504149403442948</v>
      </c>
      <c r="AD67">
        <f t="shared" si="1"/>
        <v>1441.488876352674</v>
      </c>
      <c r="AE67">
        <f>'IDT-1'!B67</f>
        <v>0</v>
      </c>
      <c r="AF67" s="24"/>
      <c r="AG67">
        <f t="shared" si="2"/>
        <v>1441.488876352674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5.2567200000000005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808.59275961001867</v>
      </c>
      <c r="P68" s="36">
        <v>111.69479448224438</v>
      </c>
      <c r="Q68" s="36">
        <v>36.894834862385324</v>
      </c>
      <c r="R68" s="38">
        <v>47</v>
      </c>
      <c r="S68" s="38">
        <v>7.64</v>
      </c>
      <c r="T68" s="37">
        <f>SUMPRODUCT(LTA!J68:AN68,LTA!J$101:AN$101,LTA!J$103:AN$103)</f>
        <v>366.58</v>
      </c>
      <c r="U68" s="37">
        <f>SUMPRODUCT(LTA!J68:AN68,LTA!J$102:AN$102,LTA!J$103:AN$103)</f>
        <v>75.05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41.53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14.476828954185546</v>
      </c>
      <c r="AD68">
        <f t="shared" ref="AD68:AD98" si="4">SUM(B68:AB68,AI68:AV68)-AC68</f>
        <v>1431.786169635202</v>
      </c>
      <c r="AE68">
        <f>'IDT-1'!B68</f>
        <v>0</v>
      </c>
      <c r="AF68" s="24"/>
      <c r="AG68">
        <f t="shared" ref="AG68:AG98" si="5">SUM(AD68:AF68)</f>
        <v>1431.786169635202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5.2567200000000005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802.76290289081624</v>
      </c>
      <c r="P69" s="36">
        <v>118.02500634625147</v>
      </c>
      <c r="Q69" s="36">
        <v>36.894834862385324</v>
      </c>
      <c r="R69" s="38">
        <v>47</v>
      </c>
      <c r="S69" s="38">
        <v>7.64</v>
      </c>
      <c r="T69" s="37">
        <f>SUMPRODUCT(LTA!J69:AN69,LTA!J$101:AN$101,LTA!J$103:AN$103)</f>
        <v>324.49</v>
      </c>
      <c r="U69" s="37">
        <f>SUMPRODUCT(LTA!J69:AN69,LTA!J$102:AN$102,LTA!J$103:AN$103)</f>
        <v>71.75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41.53</v>
      </c>
      <c r="AB69" s="75">
        <f>-STOA!N69</f>
        <v>0</v>
      </c>
      <c r="AC69">
        <f t="shared" si="3"/>
        <v>13.506774896659671</v>
      </c>
      <c r="AD69">
        <f t="shared" si="4"/>
        <v>1457.8665788375326</v>
      </c>
      <c r="AE69">
        <f>'IDT-1'!B69</f>
        <v>0</v>
      </c>
      <c r="AF69" s="24"/>
      <c r="AG69">
        <f t="shared" si="5"/>
        <v>1457.8665788375326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5.2567200000000005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802.76290289081624</v>
      </c>
      <c r="P70" s="36">
        <v>118.0247942486658</v>
      </c>
      <c r="Q70" s="36">
        <v>36.894834862385324</v>
      </c>
      <c r="R70" s="38">
        <v>47</v>
      </c>
      <c r="S70" s="38">
        <v>7.64</v>
      </c>
      <c r="T70" s="37">
        <f>SUMPRODUCT(LTA!J70:AN70,LTA!J$101:AN$101,LTA!J$103:AN$103)</f>
        <v>285.82000000000005</v>
      </c>
      <c r="U70" s="37">
        <f>SUMPRODUCT(LTA!J70:AN70,LTA!J$102:AN$102,LTA!J$103:AN$103)</f>
        <v>72.95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41.53</v>
      </c>
      <c r="AB70" s="75">
        <f>-STOA!N70</f>
        <v>0</v>
      </c>
      <c r="AC70">
        <f t="shared" si="3"/>
        <v>12.870121121494167</v>
      </c>
      <c r="AD70">
        <f t="shared" si="4"/>
        <v>1459.0330205151124</v>
      </c>
      <c r="AE70">
        <f>'IDT-1'!B70</f>
        <v>0</v>
      </c>
      <c r="AF70" s="24"/>
      <c r="AG70">
        <f t="shared" si="5"/>
        <v>1459.0330205151124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5.2567200000000005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807.47011074234001</v>
      </c>
      <c r="P71" s="36">
        <v>118.0247942486658</v>
      </c>
      <c r="Q71" s="36">
        <v>36.89</v>
      </c>
      <c r="R71" s="38">
        <v>40.96</v>
      </c>
      <c r="S71" s="38">
        <v>7.64</v>
      </c>
      <c r="T71" s="37">
        <f>SUMPRODUCT(LTA!J71:AN71,LTA!J$101:AN$101,LTA!J$103:AN$103)</f>
        <v>243.79</v>
      </c>
      <c r="U71" s="37">
        <f>SUMPRODUCT(LTA!J71:AN71,LTA!J$102:AN$102,LTA!J$103:AN$103)</f>
        <v>74.59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41.53</v>
      </c>
      <c r="AB71" s="75">
        <f>-STOA!N71</f>
        <v>0</v>
      </c>
      <c r="AC71">
        <f t="shared" si="3"/>
        <v>12.427174322856256</v>
      </c>
      <c r="AD71">
        <f t="shared" si="4"/>
        <v>1466.9983403028887</v>
      </c>
      <c r="AE71">
        <f>'IDT-1'!B71</f>
        <v>0</v>
      </c>
      <c r="AF71" s="24"/>
      <c r="AG71">
        <f t="shared" si="5"/>
        <v>1466.9983403028887</v>
      </c>
      <c r="AI71" s="34">
        <f>PXIL!H71</f>
        <v>0</v>
      </c>
      <c r="AJ71" s="34">
        <f>PXIL!N71</f>
        <v>0</v>
      </c>
      <c r="AK71" s="34">
        <f>RTM_IEX!H71</f>
        <v>19.25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5.2567200000000005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809.60494133941631</v>
      </c>
      <c r="P72" s="36">
        <v>118.0247942486658</v>
      </c>
      <c r="Q72" s="36">
        <v>36.89</v>
      </c>
      <c r="R72" s="38">
        <v>27.45</v>
      </c>
      <c r="S72" s="38">
        <v>7.64</v>
      </c>
      <c r="T72" s="37">
        <f>SUMPRODUCT(LTA!J72:AN72,LTA!J$101:AN$101,LTA!J$103:AN$103)</f>
        <v>200.7</v>
      </c>
      <c r="U72" s="37">
        <f>SUMPRODUCT(LTA!J72:AN72,LTA!J$102:AN$102,LTA!J$103:AN$103)</f>
        <v>77.95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41.53</v>
      </c>
      <c r="AB72" s="75">
        <f>-STOA!N72</f>
        <v>0</v>
      </c>
      <c r="AC72">
        <f t="shared" si="3"/>
        <v>12.466778899871699</v>
      </c>
      <c r="AD72">
        <f t="shared" si="4"/>
        <v>1471.6735663229497</v>
      </c>
      <c r="AE72">
        <f>'IDT-1'!B72</f>
        <v>0</v>
      </c>
      <c r="AF72" s="24"/>
      <c r="AG72">
        <f t="shared" si="5"/>
        <v>1471.6735663229497</v>
      </c>
      <c r="AI72" s="34">
        <f>PXIL!H72</f>
        <v>0</v>
      </c>
      <c r="AJ72" s="34">
        <f>PXIL!N72</f>
        <v>0</v>
      </c>
      <c r="AK72" s="34">
        <f>RTM_IEX!H72</f>
        <v>75.069999999999993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5.2567200000000005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848.32769292126284</v>
      </c>
      <c r="P73" s="36">
        <v>118.0247942486658</v>
      </c>
      <c r="Q73" s="36">
        <v>35.5</v>
      </c>
      <c r="R73" s="38">
        <v>12.61</v>
      </c>
      <c r="S73" s="38">
        <v>7.64</v>
      </c>
      <c r="T73" s="37">
        <f>SUMPRODUCT(LTA!J73:AN73,LTA!J$101:AN$101,LTA!J$103:AN$103)</f>
        <v>160.47000000000003</v>
      </c>
      <c r="U73" s="37">
        <f>SUMPRODUCT(LTA!J73:AN73,LTA!J$102:AN$102,LTA!J$103:AN$103)</f>
        <v>85.03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41.53</v>
      </c>
      <c r="AB73" s="75">
        <f>-STOA!N73</f>
        <v>0</v>
      </c>
      <c r="AC73">
        <f t="shared" si="3"/>
        <v>12.490406013159209</v>
      </c>
      <c r="AD73">
        <f t="shared" si="4"/>
        <v>1474.4626907915085</v>
      </c>
      <c r="AE73">
        <f>'IDT-1'!B73</f>
        <v>0</v>
      </c>
      <c r="AF73" s="24"/>
      <c r="AG73">
        <f t="shared" si="5"/>
        <v>1474.4626907915085</v>
      </c>
      <c r="AI73" s="34">
        <f>PXIL!H73</f>
        <v>0</v>
      </c>
      <c r="AJ73" s="34">
        <f>PXIL!N73</f>
        <v>0</v>
      </c>
      <c r="AK73" s="34">
        <f>RTM_IEX!H73</f>
        <v>88.54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5.2567200000000005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863.91757531809742</v>
      </c>
      <c r="P74" s="36">
        <v>118.0247942486658</v>
      </c>
      <c r="Q74" s="36">
        <v>35.5</v>
      </c>
      <c r="R74" s="38">
        <v>4.17</v>
      </c>
      <c r="S74" s="38">
        <v>7.64</v>
      </c>
      <c r="T74" s="37">
        <f>SUMPRODUCT(LTA!J74:AN74,LTA!J$101:AN$101,LTA!J$103:AN$103)</f>
        <v>125.07</v>
      </c>
      <c r="U74" s="37">
        <f>SUMPRODUCT(LTA!J74:AN74,LTA!J$102:AN$102,LTA!J$103:AN$103)</f>
        <v>87.55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41.53</v>
      </c>
      <c r="AB74" s="75">
        <f>-STOA!N74</f>
        <v>0</v>
      </c>
      <c r="AC74">
        <f t="shared" si="3"/>
        <v>12.484441025292618</v>
      </c>
      <c r="AD74">
        <f t="shared" si="4"/>
        <v>1473.7585381762096</v>
      </c>
      <c r="AE74">
        <f>'IDT-1'!B74</f>
        <v>0</v>
      </c>
      <c r="AF74" s="24"/>
      <c r="AG74">
        <f t="shared" si="5"/>
        <v>1473.7585381762096</v>
      </c>
      <c r="AI74" s="34">
        <f>PXIL!H74</f>
        <v>0</v>
      </c>
      <c r="AJ74" s="34">
        <f>PXIL!N74</f>
        <v>0</v>
      </c>
      <c r="AK74" s="34">
        <f>RTM_IEX!H74</f>
        <v>113.56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5.2567200000000005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917.00502106412546</v>
      </c>
      <c r="P75" s="36">
        <v>118.0247942486658</v>
      </c>
      <c r="Q75" s="36">
        <v>35.5</v>
      </c>
      <c r="R75" s="38">
        <v>0</v>
      </c>
      <c r="S75" s="38">
        <v>7.64</v>
      </c>
      <c r="T75" s="37">
        <f>SUMPRODUCT(LTA!J75:AN75,LTA!J$101:AN$101,LTA!J$103:AN$103)</f>
        <v>106.92999999999999</v>
      </c>
      <c r="U75" s="37">
        <f>SUMPRODUCT(LTA!J75:AN75,LTA!J$102:AN$102,LTA!J$103:AN$103)</f>
        <v>96.47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41.53</v>
      </c>
      <c r="AB75" s="75">
        <f>-STOA!N75</f>
        <v>0</v>
      </c>
      <c r="AC75">
        <f t="shared" si="3"/>
        <v>12.591519569559257</v>
      </c>
      <c r="AD75">
        <f t="shared" si="4"/>
        <v>1486.3989053779712</v>
      </c>
      <c r="AE75">
        <f>'IDT-1'!B75</f>
        <v>0</v>
      </c>
      <c r="AF75" s="24"/>
      <c r="AG75">
        <f t="shared" si="5"/>
        <v>1486.3989053779712</v>
      </c>
      <c r="AI75" s="34">
        <f>PXIL!H75</f>
        <v>0</v>
      </c>
      <c r="AJ75" s="34">
        <f>PXIL!N75</f>
        <v>0</v>
      </c>
      <c r="AK75" s="34">
        <f>RTM_IEX!H75</f>
        <v>86.61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5.2567200000000005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960.11336655796629</v>
      </c>
      <c r="P76" s="36">
        <v>118.02548296976656</v>
      </c>
      <c r="Q76" s="36">
        <v>35.5</v>
      </c>
      <c r="R76" s="38">
        <v>0</v>
      </c>
      <c r="S76" s="38">
        <v>7.64</v>
      </c>
      <c r="T76" s="37">
        <f>SUMPRODUCT(LTA!J76:AN76,LTA!J$101:AN$101,LTA!J$103:AN$103)</f>
        <v>91.36</v>
      </c>
      <c r="U76" s="37">
        <f>SUMPRODUCT(LTA!J76:AN76,LTA!J$102:AN$102,LTA!J$103:AN$103)</f>
        <v>104.3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41.53</v>
      </c>
      <c r="AB76" s="75">
        <f>-STOA!N76</f>
        <v>0</v>
      </c>
      <c r="AC76">
        <f t="shared" si="3"/>
        <v>12.621835456964762</v>
      </c>
      <c r="AD76">
        <f t="shared" si="4"/>
        <v>1489.9776237055069</v>
      </c>
      <c r="AE76">
        <f>'IDT-1'!B76</f>
        <v>0</v>
      </c>
      <c r="AF76" s="24"/>
      <c r="AG76">
        <f t="shared" si="5"/>
        <v>1489.9776237055069</v>
      </c>
      <c r="AI76" s="34">
        <f>PXIL!H76</f>
        <v>0</v>
      </c>
      <c r="AJ76" s="34">
        <f>PXIL!N76</f>
        <v>0</v>
      </c>
      <c r="AK76" s="34">
        <f>RTM_IEX!H76</f>
        <v>54.85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5.2567200000000005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1043.747396661928</v>
      </c>
      <c r="P77" s="36">
        <v>118.02548296976656</v>
      </c>
      <c r="Q77" s="36">
        <v>35.5</v>
      </c>
      <c r="R77" s="38">
        <v>0</v>
      </c>
      <c r="S77" s="38">
        <v>7.64</v>
      </c>
      <c r="T77" s="37">
        <f>SUMPRODUCT(LTA!J77:AN77,LTA!J$101:AN$101,LTA!J$103:AN$103)</f>
        <v>58.91</v>
      </c>
      <c r="U77" s="37">
        <f>SUMPRODUCT(LTA!J77:AN77,LTA!J$102:AN$102,LTA!J$103:AN$103)</f>
        <v>94.65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41.53</v>
      </c>
      <c r="AB77" s="75">
        <f>-STOA!N77</f>
        <v>0</v>
      </c>
      <c r="AC77">
        <f t="shared" si="3"/>
        <v>12.509981309838043</v>
      </c>
      <c r="AD77">
        <f t="shared" si="4"/>
        <v>1476.7735079565959</v>
      </c>
      <c r="AE77">
        <f>'IDT-1'!B77</f>
        <v>0</v>
      </c>
      <c r="AF77" s="24"/>
      <c r="AG77">
        <f t="shared" si="5"/>
        <v>1476.7735079565959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5.2567200000000005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1049.5280790962181</v>
      </c>
      <c r="P78" s="36">
        <v>118.02548296976656</v>
      </c>
      <c r="Q78" s="36">
        <v>35.5</v>
      </c>
      <c r="R78" s="38">
        <v>0</v>
      </c>
      <c r="S78" s="38">
        <v>7.64</v>
      </c>
      <c r="T78" s="37">
        <f>SUMPRODUCT(LTA!J78:AN78,LTA!J$101:AN$101,LTA!J$103:AN$103)</f>
        <v>53.6</v>
      </c>
      <c r="U78" s="37">
        <f>SUMPRODUCT(LTA!J78:AN78,LTA!J$102:AN$102,LTA!J$103:AN$103)</f>
        <v>97.52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41.53</v>
      </c>
      <c r="AB78" s="75">
        <f>-STOA!N78</f>
        <v>0</v>
      </c>
      <c r="AC78">
        <f t="shared" si="3"/>
        <v>12.68333036935427</v>
      </c>
      <c r="AD78">
        <f t="shared" si="4"/>
        <v>1497.2369516966303</v>
      </c>
      <c r="AE78">
        <f>'IDT-1'!B78</f>
        <v>0</v>
      </c>
      <c r="AF78" s="24"/>
      <c r="AG78">
        <f t="shared" si="5"/>
        <v>1497.2369516966303</v>
      </c>
      <c r="AI78" s="34">
        <f>PXIL!H78</f>
        <v>0</v>
      </c>
      <c r="AJ78" s="34">
        <f>PXIL!N78</f>
        <v>0</v>
      </c>
      <c r="AK78" s="34">
        <f>RTM_IEX!H78</f>
        <v>17.32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5.2567200000000005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1054.3122127398206</v>
      </c>
      <c r="P79" s="36">
        <v>118.02548296976656</v>
      </c>
      <c r="Q79" s="36">
        <v>35.5</v>
      </c>
      <c r="R79" s="38">
        <v>0</v>
      </c>
      <c r="S79" s="38">
        <v>7.64</v>
      </c>
      <c r="T79" s="37">
        <f>SUMPRODUCT(LTA!J79:AN79,LTA!J$101:AN$101,LTA!J$103:AN$103)</f>
        <v>46.67</v>
      </c>
      <c r="U79" s="37">
        <f>SUMPRODUCT(LTA!J79:AN79,LTA!J$102:AN$102,LTA!J$103:AN$103)</f>
        <v>99.27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41.62</v>
      </c>
      <c r="AB79" s="75">
        <f>-STOA!N79</f>
        <v>0</v>
      </c>
      <c r="AC79">
        <f t="shared" si="3"/>
        <v>13.028437091960532</v>
      </c>
      <c r="AD79">
        <f t="shared" si="4"/>
        <v>1537.9759786176267</v>
      </c>
      <c r="AE79">
        <f>'IDT-1'!B79</f>
        <v>0</v>
      </c>
      <c r="AF79" s="24"/>
      <c r="AG79">
        <f t="shared" si="5"/>
        <v>1537.9759786176267</v>
      </c>
      <c r="AI79" s="34">
        <f>PXIL!H79</f>
        <v>0</v>
      </c>
      <c r="AJ79" s="34">
        <f>PXIL!N79</f>
        <v>0</v>
      </c>
      <c r="AK79" s="34">
        <f>RTM_IEX!H79</f>
        <v>58.71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5.2567200000000005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1054.6278218131197</v>
      </c>
      <c r="P80" s="36">
        <v>118.02548296976656</v>
      </c>
      <c r="Q80" s="36">
        <v>35.5</v>
      </c>
      <c r="R80" s="38">
        <v>0</v>
      </c>
      <c r="S80" s="38">
        <v>7.64</v>
      </c>
      <c r="T80" s="37">
        <f>SUMPRODUCT(LTA!J80:AN80,LTA!J$101:AN$101,LTA!J$103:AN$103)</f>
        <v>47.67</v>
      </c>
      <c r="U80" s="37">
        <f>SUMPRODUCT(LTA!J80:AN80,LTA!J$102:AN$102,LTA!J$103:AN$103)</f>
        <v>99.429999999999993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41.62</v>
      </c>
      <c r="AB80" s="75">
        <f>-STOA!N80</f>
        <v>0</v>
      </c>
      <c r="AC80">
        <f t="shared" si="3"/>
        <v>12.911472208176244</v>
      </c>
      <c r="AD80">
        <f t="shared" si="4"/>
        <v>1524.16855257471</v>
      </c>
      <c r="AE80">
        <f>'IDT-1'!B80</f>
        <v>25</v>
      </c>
      <c r="AF80" s="24"/>
      <c r="AG80">
        <f t="shared" si="5"/>
        <v>1549.16855257471</v>
      </c>
      <c r="AI80" s="34">
        <f>PXIL!H80</f>
        <v>0</v>
      </c>
      <c r="AJ80" s="34">
        <f>PXIL!N80</f>
        <v>0</v>
      </c>
      <c r="AK80" s="34">
        <f>RTM_IEX!H80</f>
        <v>43.31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5.2567200000000005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1023.7896051609324</v>
      </c>
      <c r="P81" s="36">
        <v>118.02548296976656</v>
      </c>
      <c r="Q81" s="36">
        <v>35.5</v>
      </c>
      <c r="R81" s="38">
        <v>0</v>
      </c>
      <c r="S81" s="38">
        <v>7.64</v>
      </c>
      <c r="T81" s="37">
        <f>SUMPRODUCT(LTA!J81:AN81,LTA!J$101:AN$101,LTA!J$103:AN$103)</f>
        <v>64.67</v>
      </c>
      <c r="U81" s="37">
        <f>SUMPRODUCT(LTA!J81:AN81,LTA!J$102:AN$102,LTA!J$103:AN$103)</f>
        <v>105.41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41.62</v>
      </c>
      <c r="AB81" s="75">
        <f>-STOA!N81</f>
        <v>0</v>
      </c>
      <c r="AC81">
        <f t="shared" si="3"/>
        <v>13.34669118829787</v>
      </c>
      <c r="AD81">
        <f t="shared" si="4"/>
        <v>1575.5451169424011</v>
      </c>
      <c r="AE81">
        <f>'IDT-1'!B81</f>
        <v>15</v>
      </c>
      <c r="AF81" s="24"/>
      <c r="AG81">
        <f t="shared" si="5"/>
        <v>1590.5451169424011</v>
      </c>
      <c r="AI81" s="34">
        <f>PXIL!H81</f>
        <v>0</v>
      </c>
      <c r="AJ81" s="34">
        <f>PXIL!N81</f>
        <v>0</v>
      </c>
      <c r="AK81" s="34">
        <f>RTM_IEX!H81</f>
        <v>102.98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5.2567200000000005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1017.842181336595</v>
      </c>
      <c r="P82" s="36">
        <v>118.02548296976656</v>
      </c>
      <c r="Q82" s="36">
        <v>35.5</v>
      </c>
      <c r="R82" s="38">
        <v>0</v>
      </c>
      <c r="S82" s="38">
        <v>7.64</v>
      </c>
      <c r="T82" s="37">
        <f>SUMPRODUCT(LTA!J82:AN82,LTA!J$101:AN$101,LTA!J$103:AN$103)</f>
        <v>63.34</v>
      </c>
      <c r="U82" s="37">
        <f>SUMPRODUCT(LTA!J82:AN82,LTA!J$102:AN$102,LTA!J$103:AN$103)</f>
        <v>104.24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41.62</v>
      </c>
      <c r="AB82" s="75">
        <f>-STOA!N82</f>
        <v>0</v>
      </c>
      <c r="AC82">
        <f t="shared" si="3"/>
        <v>13.202988828173433</v>
      </c>
      <c r="AD82">
        <f t="shared" si="4"/>
        <v>1558.5813954781879</v>
      </c>
      <c r="AE82">
        <f>'IDT-1'!B82</f>
        <v>29</v>
      </c>
      <c r="AF82" s="24"/>
      <c r="AG82">
        <f t="shared" si="5"/>
        <v>1587.5813954781879</v>
      </c>
      <c r="AI82" s="34">
        <f>PXIL!H82</f>
        <v>0</v>
      </c>
      <c r="AJ82" s="34">
        <f>PXIL!N82</f>
        <v>0</v>
      </c>
      <c r="AK82" s="34">
        <f>RTM_IEX!H82</f>
        <v>94.32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5.2567200000000005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1018.3612802779525</v>
      </c>
      <c r="P83" s="36">
        <v>118.02548296976656</v>
      </c>
      <c r="Q83" s="36">
        <v>35.5</v>
      </c>
      <c r="R83" s="38">
        <v>0</v>
      </c>
      <c r="S83" s="38">
        <v>7.64</v>
      </c>
      <c r="T83" s="37">
        <f>SUMPRODUCT(LTA!J83:AN83,LTA!J$101:AN$101,LTA!J$103:AN$103)</f>
        <v>61.66</v>
      </c>
      <c r="U83" s="37">
        <f>SUMPRODUCT(LTA!J83:AN83,LTA!J$102:AN$102,LTA!J$103:AN$103)</f>
        <v>113.46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41.57</v>
      </c>
      <c r="AB83" s="75">
        <f>-STOA!N83</f>
        <v>0</v>
      </c>
      <c r="AC83">
        <f t="shared" si="3"/>
        <v>13.04388525928084</v>
      </c>
      <c r="AD83">
        <f t="shared" si="4"/>
        <v>1539.7995979884383</v>
      </c>
      <c r="AE83">
        <f>'IDT-1'!B83</f>
        <v>50</v>
      </c>
      <c r="AF83" s="24"/>
      <c r="AG83">
        <f t="shared" si="5"/>
        <v>1589.7995979884383</v>
      </c>
      <c r="AI83" s="34">
        <f>PXIL!H83</f>
        <v>0</v>
      </c>
      <c r="AJ83" s="34">
        <f>PXIL!N83</f>
        <v>0</v>
      </c>
      <c r="AK83" s="34">
        <f>RTM_IEX!H83</f>
        <v>67.37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5.2567200000000005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1018.6493668631256</v>
      </c>
      <c r="P84" s="36">
        <v>118.02548296976656</v>
      </c>
      <c r="Q84" s="36">
        <v>35.5</v>
      </c>
      <c r="R84" s="38">
        <v>0</v>
      </c>
      <c r="S84" s="38">
        <v>7.64</v>
      </c>
      <c r="T84" s="37">
        <f>SUMPRODUCT(LTA!J84:AN84,LTA!J$101:AN$101,LTA!J$103:AN$103)</f>
        <v>60.33</v>
      </c>
      <c r="U84" s="37">
        <f>SUMPRODUCT(LTA!J84:AN84,LTA!J$102:AN$102,LTA!J$103:AN$103)</f>
        <v>110.86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41.57</v>
      </c>
      <c r="AB84" s="75">
        <f>-STOA!N84</f>
        <v>0</v>
      </c>
      <c r="AC84">
        <f t="shared" si="3"/>
        <v>12.964741186596292</v>
      </c>
      <c r="AD84">
        <f t="shared" si="4"/>
        <v>1530.4568286462957</v>
      </c>
      <c r="AE84">
        <f>'IDT-1'!B84</f>
        <v>57</v>
      </c>
      <c r="AF84" s="24"/>
      <c r="AG84">
        <f t="shared" si="5"/>
        <v>1587.4568286462957</v>
      </c>
      <c r="AI84" s="34">
        <f>PXIL!H84</f>
        <v>0</v>
      </c>
      <c r="AJ84" s="34">
        <f>PXIL!N84</f>
        <v>0</v>
      </c>
      <c r="AK84" s="34">
        <f>RTM_IEX!H84</f>
        <v>61.59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5.2567200000000005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920.39414350242544</v>
      </c>
      <c r="P85" s="36">
        <v>118.02548296976656</v>
      </c>
      <c r="Q85" s="36">
        <v>35.840000000000003</v>
      </c>
      <c r="R85" s="38">
        <v>0</v>
      </c>
      <c r="S85" s="38">
        <v>7.64</v>
      </c>
      <c r="T85" s="37">
        <f>SUMPRODUCT(LTA!J85:AN85,LTA!J$101:AN$101,LTA!J$103:AN$103)</f>
        <v>50.66</v>
      </c>
      <c r="U85" s="37">
        <f>SUMPRODUCT(LTA!J85:AN85,LTA!J$102:AN$102,LTA!J$103:AN$103)</f>
        <v>95.76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41.57</v>
      </c>
      <c r="AB85" s="75">
        <f>-STOA!N85</f>
        <v>0</v>
      </c>
      <c r="AC85">
        <f t="shared" si="3"/>
        <v>12.063545310366411</v>
      </c>
      <c r="AD85">
        <f t="shared" si="4"/>
        <v>1424.0728011618255</v>
      </c>
      <c r="AE85">
        <f>'IDT-1'!B85</f>
        <v>140</v>
      </c>
      <c r="AF85" s="24"/>
      <c r="AG85">
        <f t="shared" si="5"/>
        <v>1564.0728011618255</v>
      </c>
      <c r="AI85" s="34">
        <f>PXIL!H85</f>
        <v>0</v>
      </c>
      <c r="AJ85" s="34">
        <f>PXIL!N85</f>
        <v>0</v>
      </c>
      <c r="AK85" s="34">
        <f>RTM_IEX!H85</f>
        <v>76.989999999999995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5.2567200000000005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972.71389968665301</v>
      </c>
      <c r="P86" s="36">
        <v>118.02548296976656</v>
      </c>
      <c r="Q86" s="36">
        <v>35.840000000000003</v>
      </c>
      <c r="R86" s="38">
        <v>0</v>
      </c>
      <c r="S86" s="38">
        <v>7.64</v>
      </c>
      <c r="T86" s="37">
        <f>SUMPRODUCT(LTA!J86:AN86,LTA!J$101:AN$101,LTA!J$103:AN$103)</f>
        <v>51.010000000000005</v>
      </c>
      <c r="U86" s="37">
        <f>SUMPRODUCT(LTA!J86:AN86,LTA!J$102:AN$102,LTA!J$103:AN$103)</f>
        <v>94.67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41.57</v>
      </c>
      <c r="AB86" s="75">
        <f>-STOA!N86</f>
        <v>0</v>
      </c>
      <c r="AC86">
        <f t="shared" si="3"/>
        <v>11.994108943637038</v>
      </c>
      <c r="AD86">
        <f t="shared" si="4"/>
        <v>1381.7319937127825</v>
      </c>
      <c r="AE86">
        <f>'IDT-1'!B86</f>
        <v>187</v>
      </c>
      <c r="AF86" s="24"/>
      <c r="AG86">
        <f t="shared" si="5"/>
        <v>1568.7319937127825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5.2567200000000005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1019.8696333672857</v>
      </c>
      <c r="P87" s="36">
        <v>118.02548296976656</v>
      </c>
      <c r="Q87" s="36">
        <v>35.5</v>
      </c>
      <c r="R87" s="38">
        <v>0</v>
      </c>
      <c r="S87" s="38">
        <v>7.64</v>
      </c>
      <c r="T87" s="37">
        <f>SUMPRODUCT(LTA!J87:AN87,LTA!J$101:AN$101,LTA!J$103:AN$103)</f>
        <v>51.33</v>
      </c>
      <c r="U87" s="37">
        <f>SUMPRODUCT(LTA!J87:AN87,LTA!J$102:AN$102,LTA!J$103:AN$103)</f>
        <v>92.49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41.57</v>
      </c>
      <c r="AB87" s="75">
        <f>-STOA!N87</f>
        <v>0</v>
      </c>
      <c r="AC87">
        <f t="shared" si="3"/>
        <v>13.011867425231237</v>
      </c>
      <c r="AD87">
        <f t="shared" si="4"/>
        <v>1536.0199689118208</v>
      </c>
      <c r="AE87">
        <f>'IDT-1'!B87</f>
        <v>40</v>
      </c>
      <c r="AF87" s="24"/>
      <c r="AG87">
        <f t="shared" si="5"/>
        <v>1576.0199689118208</v>
      </c>
      <c r="AI87" s="34">
        <f>PXIL!H87</f>
        <v>0</v>
      </c>
      <c r="AJ87" s="34">
        <f>PXIL!N87</f>
        <v>0</v>
      </c>
      <c r="AK87" s="34">
        <f>RTM_IEX!H87</f>
        <v>93.35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5.2567200000000005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1071.2775635548785</v>
      </c>
      <c r="P88" s="36">
        <v>118.02548296976656</v>
      </c>
      <c r="Q88" s="36">
        <v>35.5</v>
      </c>
      <c r="R88" s="38">
        <v>0</v>
      </c>
      <c r="S88" s="38">
        <v>7.64</v>
      </c>
      <c r="T88" s="37">
        <f>SUMPRODUCT(LTA!J88:AN88,LTA!J$101:AN$101,LTA!J$103:AN$103)</f>
        <v>51.67</v>
      </c>
      <c r="U88" s="37">
        <f>SUMPRODUCT(LTA!J88:AN88,LTA!J$102:AN$102,LTA!J$103:AN$103)</f>
        <v>92.789999999999992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41.57</v>
      </c>
      <c r="AB88" s="75">
        <f>-STOA!N88</f>
        <v>0</v>
      </c>
      <c r="AC88">
        <f t="shared" si="3"/>
        <v>13.061074038807018</v>
      </c>
      <c r="AD88">
        <f t="shared" si="4"/>
        <v>1541.8286924858382</v>
      </c>
      <c r="AE88">
        <f>'IDT-1'!B88</f>
        <v>38</v>
      </c>
      <c r="AF88" s="24"/>
      <c r="AG88">
        <f t="shared" si="5"/>
        <v>1579.8286924858382</v>
      </c>
      <c r="AI88" s="34">
        <f>PXIL!H88</f>
        <v>0</v>
      </c>
      <c r="AJ88" s="34">
        <f>PXIL!N88</f>
        <v>0</v>
      </c>
      <c r="AK88" s="34">
        <f>RTM_IEX!H88</f>
        <v>47.16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5.2567200000000005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1080.915451128868</v>
      </c>
      <c r="P89" s="36">
        <v>118.02548296976656</v>
      </c>
      <c r="Q89" s="36">
        <v>35.5</v>
      </c>
      <c r="R89" s="38">
        <v>0</v>
      </c>
      <c r="S89" s="38">
        <v>7.64</v>
      </c>
      <c r="T89" s="37">
        <f>SUMPRODUCT(LTA!J89:AN89,LTA!J$101:AN$101,LTA!J$103:AN$103)</f>
        <v>52.33</v>
      </c>
      <c r="U89" s="37">
        <f>SUMPRODUCT(LTA!J89:AN89,LTA!J$102:AN$102,LTA!J$103:AN$103)</f>
        <v>93.539999999999992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41.57</v>
      </c>
      <c r="AB89" s="75">
        <f>-STOA!N89</f>
        <v>0</v>
      </c>
      <c r="AC89">
        <f t="shared" si="3"/>
        <v>13.226620294428528</v>
      </c>
      <c r="AD89">
        <f t="shared" si="4"/>
        <v>1561.3710338042058</v>
      </c>
      <c r="AE89">
        <f>'IDT-1'!B89</f>
        <v>39</v>
      </c>
      <c r="AF89" s="24"/>
      <c r="AG89">
        <f t="shared" si="5"/>
        <v>1600.3710338042058</v>
      </c>
      <c r="AI89" s="34">
        <f>PXIL!H89</f>
        <v>0</v>
      </c>
      <c r="AJ89" s="34">
        <f>PXIL!N89</f>
        <v>0</v>
      </c>
      <c r="AK89" s="34">
        <f>RTM_IEX!H89</f>
        <v>55.82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5.2567200000000005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1144.7378948431499</v>
      </c>
      <c r="P90" s="36">
        <v>118.02548296976656</v>
      </c>
      <c r="Q90" s="36">
        <v>35.5</v>
      </c>
      <c r="R90" s="38">
        <v>0</v>
      </c>
      <c r="S90" s="38">
        <v>7.64</v>
      </c>
      <c r="T90" s="37">
        <f>SUMPRODUCT(LTA!J90:AN90,LTA!J$101:AN$101,LTA!J$103:AN$103)</f>
        <v>52.34</v>
      </c>
      <c r="U90" s="37">
        <f>SUMPRODUCT(LTA!J90:AN90,LTA!J$102:AN$102,LTA!J$103:AN$103)</f>
        <v>94.45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41.57</v>
      </c>
      <c r="AB90" s="75">
        <f>-STOA!N90</f>
        <v>0</v>
      </c>
      <c r="AC90">
        <f t="shared" si="3"/>
        <v>13.592544821628499</v>
      </c>
      <c r="AD90">
        <f t="shared" si="4"/>
        <v>1604.567552991288</v>
      </c>
      <c r="AE90">
        <f>'IDT-1'!B90</f>
        <v>0</v>
      </c>
      <c r="AF90" s="24"/>
      <c r="AG90">
        <f t="shared" si="5"/>
        <v>1604.567552991288</v>
      </c>
      <c r="AI90" s="34">
        <f>PXIL!H90</f>
        <v>0</v>
      </c>
      <c r="AJ90" s="34">
        <f>PXIL!N90</f>
        <v>0</v>
      </c>
      <c r="AK90" s="34">
        <f>RTM_IEX!H90</f>
        <v>34.64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5.2567200000000005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1150.3709021179438</v>
      </c>
      <c r="P91" s="36">
        <v>118.02548296976656</v>
      </c>
      <c r="Q91" s="36">
        <v>38.130000000000003</v>
      </c>
      <c r="R91" s="38">
        <v>0</v>
      </c>
      <c r="S91" s="38">
        <v>7.64</v>
      </c>
      <c r="T91" s="37">
        <f>SUMPRODUCT(LTA!J91:AN91,LTA!J$101:AN$101,LTA!J$103:AN$103)</f>
        <v>51.64</v>
      </c>
      <c r="U91" s="37">
        <f>SUMPRODUCT(LTA!J91:AN91,LTA!J$102:AN$102,LTA!J$103:AN$103)</f>
        <v>94.34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41.57</v>
      </c>
      <c r="AB91" s="75">
        <f>-STOA!N91</f>
        <v>0</v>
      </c>
      <c r="AC91">
        <f t="shared" si="3"/>
        <v>13.461194082736769</v>
      </c>
      <c r="AD91">
        <f t="shared" si="4"/>
        <v>1589.0619110049738</v>
      </c>
      <c r="AE91">
        <f>'IDT-1'!B91</f>
        <v>0</v>
      </c>
      <c r="AF91" s="24"/>
      <c r="AG91">
        <f t="shared" si="5"/>
        <v>1589.0619110049738</v>
      </c>
      <c r="AI91" s="34">
        <f>PXIL!H91</f>
        <v>0</v>
      </c>
      <c r="AJ91" s="34">
        <f>PXIL!N91</f>
        <v>0</v>
      </c>
      <c r="AK91" s="34">
        <f>RTM_IEX!H91</f>
        <v>11.55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5.2567200000000005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1140.0934892350097</v>
      </c>
      <c r="P92" s="36">
        <v>118.02548296976656</v>
      </c>
      <c r="Q92" s="36">
        <v>38.130000000000003</v>
      </c>
      <c r="R92" s="38">
        <v>0</v>
      </c>
      <c r="S92" s="38">
        <v>7.64</v>
      </c>
      <c r="T92" s="37">
        <f>SUMPRODUCT(LTA!J92:AN92,LTA!J$101:AN$101,LTA!J$103:AN$103)</f>
        <v>51.77</v>
      </c>
      <c r="U92" s="37">
        <f>SUMPRODUCT(LTA!J92:AN92,LTA!J$102:AN$102,LTA!J$103:AN$103)</f>
        <v>94.84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41.57</v>
      </c>
      <c r="AB92" s="75">
        <f>-STOA!N92</f>
        <v>0</v>
      </c>
      <c r="AC92">
        <f t="shared" si="3"/>
        <v>13.485239814520121</v>
      </c>
      <c r="AD92">
        <f t="shared" si="4"/>
        <v>1591.9004523902561</v>
      </c>
      <c r="AE92">
        <f>'IDT-1'!B92</f>
        <v>0</v>
      </c>
      <c r="AF92" s="24"/>
      <c r="AG92">
        <f t="shared" si="5"/>
        <v>1591.9004523902561</v>
      </c>
      <c r="AI92" s="34">
        <f>PXIL!H92</f>
        <v>0</v>
      </c>
      <c r="AJ92" s="34">
        <f>PXIL!N92</f>
        <v>0</v>
      </c>
      <c r="AK92" s="34">
        <f>RTM_IEX!H92</f>
        <v>24.06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5.2567200000000005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1131.0729535482799</v>
      </c>
      <c r="P93" s="36">
        <v>118.02548296976656</v>
      </c>
      <c r="Q93" s="36">
        <v>38.130000000000003</v>
      </c>
      <c r="R93" s="38">
        <v>0</v>
      </c>
      <c r="S93" s="38">
        <v>7.64</v>
      </c>
      <c r="T93" s="37">
        <f>SUMPRODUCT(LTA!J93:AN93,LTA!J$101:AN$101,LTA!J$103:AN$103)</f>
        <v>60.180000000000007</v>
      </c>
      <c r="U93" s="37">
        <f>SUMPRODUCT(LTA!J93:AN93,LTA!J$102:AN$102,LTA!J$103:AN$103)</f>
        <v>94.38000000000001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41.57</v>
      </c>
      <c r="AB93" s="75">
        <f>-STOA!N93</f>
        <v>0</v>
      </c>
      <c r="AC93">
        <f t="shared" si="3"/>
        <v>13.419631314751593</v>
      </c>
      <c r="AD93">
        <f t="shared" si="4"/>
        <v>1584.1555252032952</v>
      </c>
      <c r="AE93">
        <f>'IDT-1'!B93</f>
        <v>0</v>
      </c>
      <c r="AF93" s="24"/>
      <c r="AG93">
        <f t="shared" si="5"/>
        <v>1584.1555252032952</v>
      </c>
      <c r="AI93" s="34">
        <f>PXIL!H93</f>
        <v>0</v>
      </c>
      <c r="AJ93" s="34">
        <f>PXIL!N93</f>
        <v>0</v>
      </c>
      <c r="AK93" s="34">
        <f>RTM_IEX!H93</f>
        <v>17.32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5.2567200000000005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99.605540183568394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1137.4046457554116</v>
      </c>
      <c r="P94" s="36">
        <v>118.02548296976656</v>
      </c>
      <c r="Q94" s="36">
        <v>38.130000000000003</v>
      </c>
      <c r="R94" s="38">
        <v>0</v>
      </c>
      <c r="S94" s="38">
        <v>7.64</v>
      </c>
      <c r="T94" s="37">
        <f>SUMPRODUCT(LTA!J94:AN94,LTA!J$101:AN$101,LTA!J$103:AN$103)</f>
        <v>60.47</v>
      </c>
      <c r="U94" s="37">
        <f>SUMPRODUCT(LTA!J94:AN94,LTA!J$102:AN$102,LTA!J$103:AN$103)</f>
        <v>94.88000000000001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41.57</v>
      </c>
      <c r="AB94" s="75">
        <f>-STOA!N94</f>
        <v>0</v>
      </c>
      <c r="AC94">
        <f t="shared" si="3"/>
        <v>13.515879013182806</v>
      </c>
      <c r="AD94">
        <f t="shared" si="4"/>
        <v>1583.4665098955641</v>
      </c>
      <c r="AE94">
        <f>'IDT-1'!B94</f>
        <v>0</v>
      </c>
      <c r="AF94" s="24"/>
      <c r="AG94">
        <f t="shared" si="5"/>
        <v>1583.4665098955641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5.2567200000000005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1129.3756829903741</v>
      </c>
      <c r="P95" s="36">
        <v>118.02548296976656</v>
      </c>
      <c r="Q95" s="36">
        <v>38.130000000000003</v>
      </c>
      <c r="R95" s="38">
        <v>0</v>
      </c>
      <c r="S95" s="38">
        <v>7.64</v>
      </c>
      <c r="T95" s="37">
        <f>SUMPRODUCT(LTA!J95:AN95,LTA!J$101:AN$101,LTA!J$103:AN$103)</f>
        <v>59.91</v>
      </c>
      <c r="U95" s="37">
        <f>SUMPRODUCT(LTA!J95:AN95,LTA!J$102:AN$102,LTA!J$103:AN$103)</f>
        <v>94.88000000000001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41.53</v>
      </c>
      <c r="AB95" s="75">
        <f>-STOA!N95</f>
        <v>0</v>
      </c>
      <c r="AC95">
        <f t="shared" si="3"/>
        <v>13.460375503864295</v>
      </c>
      <c r="AD95">
        <f t="shared" si="4"/>
        <v>1572.8975104562767</v>
      </c>
      <c r="AE95">
        <f>'IDT-1'!B95</f>
        <v>13</v>
      </c>
      <c r="AF95" s="24"/>
      <c r="AG95">
        <f t="shared" si="5"/>
        <v>1585.8975104562767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5.2567200000000005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1119.4664547324855</v>
      </c>
      <c r="P96" s="36">
        <v>118.02548296976656</v>
      </c>
      <c r="Q96" s="36">
        <v>38.130000000000003</v>
      </c>
      <c r="R96" s="38">
        <v>0</v>
      </c>
      <c r="S96" s="38">
        <v>7.64</v>
      </c>
      <c r="T96" s="37">
        <f>SUMPRODUCT(LTA!J96:AN96,LTA!J$101:AN$101,LTA!J$103:AN$103)</f>
        <v>59.7</v>
      </c>
      <c r="U96" s="37">
        <f>SUMPRODUCT(LTA!J96:AN96,LTA!J$102:AN$102,LTA!J$103:AN$103)</f>
        <v>94.88000000000001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41.53</v>
      </c>
      <c r="AB96" s="75">
        <f>-STOA!N96</f>
        <v>0</v>
      </c>
      <c r="AC96">
        <f t="shared" si="3"/>
        <v>13.468556721471812</v>
      </c>
      <c r="AD96">
        <f t="shared" si="4"/>
        <v>1551.7701009807806</v>
      </c>
      <c r="AE96">
        <f>'IDT-1'!B96</f>
        <v>24</v>
      </c>
      <c r="AF96" s="24"/>
      <c r="AG96">
        <f t="shared" si="5"/>
        <v>1575.7701009807806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5.2567200000000005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1093.6388943445847</v>
      </c>
      <c r="P97" s="36">
        <v>118.02548296976656</v>
      </c>
      <c r="Q97" s="36">
        <v>38.130000000000003</v>
      </c>
      <c r="R97" s="38">
        <v>0</v>
      </c>
      <c r="S97" s="38">
        <v>7.64</v>
      </c>
      <c r="T97" s="37">
        <f>SUMPRODUCT(LTA!J97:AN97,LTA!J$101:AN$101,LTA!J$103:AN$103)</f>
        <v>59.81</v>
      </c>
      <c r="U97" s="37">
        <f>SUMPRODUCT(LTA!J97:AN97,LTA!J$102:AN$102,LTA!J$103:AN$103)</f>
        <v>93.88000000000001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41.53</v>
      </c>
      <c r="AB97" s="75">
        <f>-STOA!N97</f>
        <v>0</v>
      </c>
      <c r="AC97">
        <f t="shared" si="3"/>
        <v>13.591446680933895</v>
      </c>
      <c r="AD97">
        <f t="shared" si="4"/>
        <v>1483.9296506334176</v>
      </c>
      <c r="AE97">
        <f>'IDT-1'!B97</f>
        <v>31</v>
      </c>
      <c r="AF97" s="24"/>
      <c r="AG97">
        <f t="shared" si="5"/>
        <v>1514.9296506334176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5.2567200000000005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1063.7122641259734</v>
      </c>
      <c r="P98" s="36">
        <v>118.02548296976656</v>
      </c>
      <c r="Q98" s="36">
        <v>38.130000000000003</v>
      </c>
      <c r="R98" s="38">
        <v>0</v>
      </c>
      <c r="S98" s="38">
        <v>7.64</v>
      </c>
      <c r="T98" s="37">
        <f>SUMPRODUCT(LTA!J98:AN98,LTA!J$101:AN$101,LTA!J$103:AN$103)</f>
        <v>59.92</v>
      </c>
      <c r="U98" s="37">
        <f>SUMPRODUCT(LTA!J98:AN98,LTA!J$102:AN$102,LTA!J$103:AN$103)</f>
        <v>92.38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41.53</v>
      </c>
      <c r="AB98" s="75">
        <f>-STOA!N98</f>
        <v>0</v>
      </c>
      <c r="AC98">
        <f t="shared" si="3"/>
        <v>13.142021517150001</v>
      </c>
      <c r="AD98">
        <f t="shared" si="4"/>
        <v>1475.0624455785901</v>
      </c>
      <c r="AE98">
        <f>'IDT-1'!B98</f>
        <v>26</v>
      </c>
      <c r="AF98" s="24"/>
      <c r="AG98">
        <f t="shared" si="5"/>
        <v>1501.0624455785901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0.12616127999999968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2.0432697709410066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20.67746916499911</v>
      </c>
      <c r="P99" s="36">
        <f t="shared" si="6"/>
        <v>2.3121910083238508</v>
      </c>
      <c r="Q99" s="36">
        <f t="shared" si="6"/>
        <v>0.6730170442545812</v>
      </c>
      <c r="R99" s="38">
        <f t="shared" si="6"/>
        <v>0.47327750000000002</v>
      </c>
      <c r="S99" s="38">
        <f t="shared" si="6"/>
        <v>0.151145</v>
      </c>
      <c r="T99" s="37">
        <f t="shared" si="6"/>
        <v>5.4438124999999999</v>
      </c>
      <c r="U99" s="37">
        <f t="shared" si="6"/>
        <v>1.9740849999999992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0.99788000000000077</v>
      </c>
      <c r="AB99" s="75">
        <f t="shared" si="6"/>
        <v>0</v>
      </c>
      <c r="AC99">
        <f t="shared" si="6"/>
        <v>0.3042043495479318</v>
      </c>
      <c r="AD99">
        <f t="shared" si="6"/>
        <v>33.891081418970622</v>
      </c>
      <c r="AE99">
        <f t="shared" si="6"/>
        <v>0.1835</v>
      </c>
      <c r="AG99">
        <f t="shared" si="6"/>
        <v>34.074581418970631</v>
      </c>
      <c r="AI99">
        <f t="shared" si="6"/>
        <v>0</v>
      </c>
      <c r="AJ99">
        <f t="shared" si="6"/>
        <v>0</v>
      </c>
      <c r="AK99">
        <f t="shared" si="6"/>
        <v>0.32847750000000003</v>
      </c>
      <c r="AL99">
        <f t="shared" si="6"/>
        <v>-1.0055000000000001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45389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2.9395799999999999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54.787819303482586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642.79482160637031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43.33</v>
      </c>
      <c r="U3" s="37">
        <f>SUMPRODUCT(LTA!J3:AN3,LTA!J$102:AN$102,LTA!J$104:AN$104)</f>
        <v>120.60000000000001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9.6378878407980686</v>
      </c>
      <c r="AD3">
        <f>SUM(B3:AB3,AI3:AV3)-AC3</f>
        <v>754.11172112875636</v>
      </c>
      <c r="AE3">
        <f>'IDT-1'!C3</f>
        <v>-8.4670000000000005</v>
      </c>
      <c r="AF3" s="24"/>
      <c r="AG3">
        <f>SUM(AD3:AF3)</f>
        <v>745.64472112875637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2.9395799999999999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54.787819303482586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642.79482160637031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43.67</v>
      </c>
      <c r="U4" s="37">
        <f>SUMPRODUCT(LTA!J4:AN4,LTA!J$102:AN$102,LTA!J$104:AN$104)</f>
        <v>120.76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-145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9.8623379416451833</v>
      </c>
      <c r="AD4">
        <f t="shared" ref="AD4:AD67" si="1">SUM(B4:AB4,AI4:AV4)-AC4</f>
        <v>728.38727102790915</v>
      </c>
      <c r="AE4">
        <f>'IDT-1'!C4</f>
        <v>0</v>
      </c>
      <c r="AF4" s="24"/>
      <c r="AG4">
        <f t="shared" ref="AG4:AG67" si="2">SUM(AD4:AF4)</f>
        <v>728.38727102790915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2.9395799999999999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640.20481886338996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44</v>
      </c>
      <c r="U5" s="37">
        <f>SUMPRODUCT(LTA!J5:AN5,LTA!J$102:AN$102,LTA!J$104:AN$104)</f>
        <v>120.92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-155</v>
      </c>
      <c r="AA5" s="75">
        <f>STOA!I5</f>
        <v>0</v>
      </c>
      <c r="AB5" s="75">
        <f>-STOA!O5</f>
        <v>0</v>
      </c>
      <c r="AC5">
        <f t="shared" si="0"/>
        <v>10.024374548677565</v>
      </c>
      <c r="AD5">
        <f t="shared" si="1"/>
        <v>705.33741237441382</v>
      </c>
      <c r="AE5">
        <f>'IDT-1'!C5</f>
        <v>0</v>
      </c>
      <c r="AF5" s="24"/>
      <c r="AG5">
        <f t="shared" si="2"/>
        <v>705.33741237441382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2.9395799999999999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637.70238474048051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44.33</v>
      </c>
      <c r="U6" s="37">
        <f>SUMPRODUCT(LTA!J6:AN6,LTA!J$102:AN$102,LTA!J$104:AN$104)</f>
        <v>121.10000000000001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-175</v>
      </c>
      <c r="AA6" s="75">
        <f>STOA!I6</f>
        <v>0</v>
      </c>
      <c r="AB6" s="75">
        <f>-STOA!O6</f>
        <v>0</v>
      </c>
      <c r="AC6">
        <f t="shared" si="0"/>
        <v>10.278715149241576</v>
      </c>
      <c r="AD6">
        <f t="shared" si="1"/>
        <v>671.09063765094049</v>
      </c>
      <c r="AE6">
        <f>'IDT-1'!C6</f>
        <v>0</v>
      </c>
      <c r="AF6" s="24"/>
      <c r="AG6">
        <f t="shared" si="2"/>
        <v>671.09063765094049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2.9395799999999999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648.34679754681872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44</v>
      </c>
      <c r="U7" s="37">
        <f>SUMPRODUCT(LTA!J7:AN7,LTA!J$102:AN$102,LTA!J$104:AN$104)</f>
        <v>119.26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-185</v>
      </c>
      <c r="AA7" s="75">
        <f>STOA!I7</f>
        <v>0</v>
      </c>
      <c r="AB7" s="75">
        <f>-STOA!O7</f>
        <v>0</v>
      </c>
      <c r="AC7">
        <f t="shared" si="0"/>
        <v>10.426140636338816</v>
      </c>
      <c r="AD7">
        <f t="shared" si="1"/>
        <v>670.41762497018135</v>
      </c>
      <c r="AE7">
        <f>'IDT-1'!C7</f>
        <v>0</v>
      </c>
      <c r="AF7" s="24"/>
      <c r="AG7">
        <f t="shared" si="2"/>
        <v>670.41762497018135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2.9395799999999999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648.34679754681872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44.33</v>
      </c>
      <c r="U8" s="37">
        <f>SUMPRODUCT(LTA!J8:AN8,LTA!J$102:AN$102,LTA!J$104:AN$104)</f>
        <v>119.42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-195</v>
      </c>
      <c r="AA8" s="75">
        <f>STOA!I8</f>
        <v>0</v>
      </c>
      <c r="AB8" s="75">
        <f>-STOA!O8</f>
        <v>0</v>
      </c>
      <c r="AC8">
        <f t="shared" si="0"/>
        <v>10.489554740413043</v>
      </c>
      <c r="AD8">
        <f t="shared" si="1"/>
        <v>663.84421086610712</v>
      </c>
      <c r="AE8">
        <f>'IDT-1'!C8</f>
        <v>0</v>
      </c>
      <c r="AF8" s="24"/>
      <c r="AG8">
        <f t="shared" si="2"/>
        <v>663.84421086610712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2.9395799999999999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648.34675685455784</v>
      </c>
      <c r="P9" s="36">
        <v>68.247388059701493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39.33</v>
      </c>
      <c r="U9" s="37">
        <f>SUMPRODUCT(LTA!J9:AN9,LTA!J$102:AN$102,LTA!J$104:AN$104)</f>
        <v>122.76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-205</v>
      </c>
      <c r="AA9" s="75">
        <f>STOA!I9</f>
        <v>0</v>
      </c>
      <c r="AB9" s="75">
        <f>-STOA!O9</f>
        <v>0</v>
      </c>
      <c r="AC9">
        <f t="shared" si="0"/>
        <v>10.416312294523829</v>
      </c>
      <c r="AD9">
        <f t="shared" si="1"/>
        <v>669.25741261973553</v>
      </c>
      <c r="AE9">
        <f>'IDT-1'!C9</f>
        <v>0</v>
      </c>
      <c r="AF9" s="24"/>
      <c r="AG9">
        <f t="shared" si="2"/>
        <v>669.25741261973553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2.9395799999999999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648.34675685455784</v>
      </c>
      <c r="P10" s="36">
        <v>68.247388059701493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39.33</v>
      </c>
      <c r="U10" s="37">
        <f>SUMPRODUCT(LTA!J10:AN10,LTA!J$102:AN$102,LTA!J$104:AN$104)</f>
        <v>122.92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-205</v>
      </c>
      <c r="AA10" s="75">
        <f>STOA!I10</f>
        <v>0</v>
      </c>
      <c r="AB10" s="75">
        <f>-STOA!O10</f>
        <v>0</v>
      </c>
      <c r="AC10">
        <f t="shared" si="0"/>
        <v>10.49389671404783</v>
      </c>
      <c r="AD10">
        <f t="shared" si="1"/>
        <v>660.3398282002114</v>
      </c>
      <c r="AE10">
        <f>'IDT-1'!C10</f>
        <v>0</v>
      </c>
      <c r="AF10" s="24"/>
      <c r="AG10">
        <f t="shared" si="2"/>
        <v>660.3398282002114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2.9395799999999999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565.21081697442492</v>
      </c>
      <c r="P11" s="36">
        <v>68.247388059701493</v>
      </c>
      <c r="Q11" s="36">
        <v>22.05</v>
      </c>
      <c r="R11" s="38">
        <v>0</v>
      </c>
      <c r="S11" s="38">
        <v>0</v>
      </c>
      <c r="T11" s="37">
        <f>SUMPRODUCT(LTA!J11:AN11,LTA!J$101:AN$101,LTA!J$104:AN$104)</f>
        <v>42.67</v>
      </c>
      <c r="U11" s="37">
        <f>SUMPRODUCT(LTA!J11:AN11,LTA!J$102:AN$102,LTA!J$104:AN$104)</f>
        <v>123.10000000000001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-144</v>
      </c>
      <c r="AA11" s="75">
        <f>STOA!I11</f>
        <v>0</v>
      </c>
      <c r="AB11" s="75">
        <f>-STOA!O11</f>
        <v>0</v>
      </c>
      <c r="AC11">
        <f t="shared" si="0"/>
        <v>9.1396706205875891</v>
      </c>
      <c r="AD11">
        <f t="shared" si="1"/>
        <v>643.07811441353874</v>
      </c>
      <c r="AE11">
        <f>'IDT-1'!C11</f>
        <v>0</v>
      </c>
      <c r="AF11" s="24"/>
      <c r="AG11">
        <f t="shared" si="2"/>
        <v>643.07811441353874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2.9395799999999999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565.21119116054285</v>
      </c>
      <c r="P12" s="36">
        <v>68.247388059701493</v>
      </c>
      <c r="Q12" s="36">
        <v>22.05</v>
      </c>
      <c r="R12" s="38">
        <v>0</v>
      </c>
      <c r="S12" s="38">
        <v>0</v>
      </c>
      <c r="T12" s="37">
        <f>SUMPRODUCT(LTA!J12:AN12,LTA!J$101:AN$101,LTA!J$104:AN$104)</f>
        <v>43.33</v>
      </c>
      <c r="U12" s="37">
        <f>SUMPRODUCT(LTA!J12:AN12,LTA!J$102:AN$102,LTA!J$104:AN$104)</f>
        <v>123.26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-154</v>
      </c>
      <c r="AA12" s="75">
        <f>STOA!I12</f>
        <v>0</v>
      </c>
      <c r="AB12" s="75">
        <f>-STOA!O12</f>
        <v>0</v>
      </c>
      <c r="AC12">
        <f t="shared" si="0"/>
        <v>9.23127334099987</v>
      </c>
      <c r="AD12">
        <f t="shared" si="1"/>
        <v>633.80688587924442</v>
      </c>
      <c r="AE12">
        <f>'IDT-1'!C12</f>
        <v>0</v>
      </c>
      <c r="AF12" s="24"/>
      <c r="AG12">
        <f t="shared" si="2"/>
        <v>633.80688587924442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2.9395799999999999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565.21119116054285</v>
      </c>
      <c r="P13" s="36">
        <v>68.247388059701493</v>
      </c>
      <c r="Q13" s="36">
        <v>22.05</v>
      </c>
      <c r="R13" s="38">
        <v>0</v>
      </c>
      <c r="S13" s="38">
        <v>0</v>
      </c>
      <c r="T13" s="37">
        <f>SUMPRODUCT(LTA!J13:AN13,LTA!J$101:AN$101,LTA!J$104:AN$104)</f>
        <v>44</v>
      </c>
      <c r="U13" s="37">
        <f>SUMPRODUCT(LTA!J13:AN13,LTA!J$102:AN$102,LTA!J$104:AN$104)</f>
        <v>120.26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-159</v>
      </c>
      <c r="AA13" s="75">
        <f>STOA!I13</f>
        <v>0</v>
      </c>
      <c r="AB13" s="75">
        <f>-STOA!O13</f>
        <v>0</v>
      </c>
      <c r="AC13">
        <f t="shared" si="0"/>
        <v>9.2540571296243161</v>
      </c>
      <c r="AD13">
        <f t="shared" si="1"/>
        <v>626.45410209061993</v>
      </c>
      <c r="AE13">
        <f>'IDT-1'!C13</f>
        <v>0</v>
      </c>
      <c r="AF13" s="24"/>
      <c r="AG13">
        <f t="shared" si="2"/>
        <v>626.45410209061993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-73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2.9395799999999999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565.21119116054285</v>
      </c>
      <c r="P14" s="36">
        <v>68.247388059701493</v>
      </c>
      <c r="Q14" s="36">
        <v>22.05</v>
      </c>
      <c r="R14" s="38">
        <v>0</v>
      </c>
      <c r="S14" s="38">
        <v>0</v>
      </c>
      <c r="T14" s="37">
        <f>SUMPRODUCT(LTA!J14:AN14,LTA!J$101:AN$101,LTA!J$104:AN$104)</f>
        <v>44.33</v>
      </c>
      <c r="U14" s="37">
        <f>SUMPRODUCT(LTA!J14:AN14,LTA!J$102:AN$102,LTA!J$104:AN$104)</f>
        <v>120.60000000000001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-164</v>
      </c>
      <c r="AA14" s="75">
        <f>STOA!I14</f>
        <v>0</v>
      </c>
      <c r="AB14" s="75">
        <f>-STOA!O14</f>
        <v>0</v>
      </c>
      <c r="AC14">
        <f t="shared" si="0"/>
        <v>9.3020409182487622</v>
      </c>
      <c r="AD14">
        <f t="shared" si="1"/>
        <v>622.07611830199562</v>
      </c>
      <c r="AE14">
        <f>'IDT-1'!C14</f>
        <v>0</v>
      </c>
      <c r="AF14" s="24"/>
      <c r="AG14">
        <f t="shared" si="2"/>
        <v>622.07611830199562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2.9395799999999999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567.40375519478948</v>
      </c>
      <c r="P15" s="36">
        <v>68.247388059701493</v>
      </c>
      <c r="Q15" s="36">
        <v>22.05</v>
      </c>
      <c r="R15" s="38">
        <v>0</v>
      </c>
      <c r="S15" s="38">
        <v>0</v>
      </c>
      <c r="T15" s="37">
        <f>SUMPRODUCT(LTA!J15:AN15,LTA!J$101:AN$101,LTA!J$104:AN$104)</f>
        <v>39.33</v>
      </c>
      <c r="U15" s="37">
        <f>SUMPRODUCT(LTA!J15:AN15,LTA!J$102:AN$102,LTA!J$104:AN$104)</f>
        <v>120.92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-169</v>
      </c>
      <c r="AA15" s="75">
        <f>STOA!I15</f>
        <v>0</v>
      </c>
      <c r="AB15" s="75">
        <f>-STOA!O15</f>
        <v>0</v>
      </c>
      <c r="AC15">
        <f t="shared" si="0"/>
        <v>9.3658580333853223</v>
      </c>
      <c r="AD15">
        <f t="shared" si="1"/>
        <v>609.52486522110564</v>
      </c>
      <c r="AE15">
        <f>'IDT-1'!C15</f>
        <v>0</v>
      </c>
      <c r="AF15" s="24"/>
      <c r="AG15">
        <f t="shared" si="2"/>
        <v>609.52486522110564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2.9395799999999999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569.91154471434345</v>
      </c>
      <c r="P16" s="36">
        <v>68.247388059701493</v>
      </c>
      <c r="Q16" s="36">
        <v>22.05</v>
      </c>
      <c r="R16" s="38">
        <v>0</v>
      </c>
      <c r="S16" s="38">
        <v>0</v>
      </c>
      <c r="T16" s="37">
        <f>SUMPRODUCT(LTA!J16:AN16,LTA!J$101:AN$101,LTA!J$104:AN$104)</f>
        <v>39</v>
      </c>
      <c r="U16" s="37">
        <f>SUMPRODUCT(LTA!J16:AN16,LTA!J$102:AN$102,LTA!J$104:AN$104)</f>
        <v>121.10000000000001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-174</v>
      </c>
      <c r="AA16" s="75">
        <f>STOA!I16</f>
        <v>0</v>
      </c>
      <c r="AB16" s="75">
        <f>-STOA!O16</f>
        <v>0</v>
      </c>
      <c r="AC16">
        <f t="shared" si="0"/>
        <v>9.4534327271486891</v>
      </c>
      <c r="AD16">
        <f t="shared" si="1"/>
        <v>603.79508004689626</v>
      </c>
      <c r="AE16">
        <f>'IDT-1'!C16</f>
        <v>0</v>
      </c>
      <c r="AF16" s="24"/>
      <c r="AG16">
        <f t="shared" si="2"/>
        <v>603.79508004689626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2.9395799999999999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572.48363482313198</v>
      </c>
      <c r="P17" s="36">
        <v>68.247388059701493</v>
      </c>
      <c r="Q17" s="36">
        <v>22.05</v>
      </c>
      <c r="R17" s="38">
        <v>0</v>
      </c>
      <c r="S17" s="38">
        <v>0</v>
      </c>
      <c r="T17" s="37">
        <f>SUMPRODUCT(LTA!J17:AN17,LTA!J$101:AN$101,LTA!J$104:AN$104)</f>
        <v>39</v>
      </c>
      <c r="U17" s="37">
        <f>SUMPRODUCT(LTA!J17:AN17,LTA!J$102:AN$102,LTA!J$104:AN$104)</f>
        <v>121.60000000000001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-184</v>
      </c>
      <c r="AA17" s="75">
        <f>STOA!I17</f>
        <v>0</v>
      </c>
      <c r="AB17" s="75">
        <f>-STOA!O17</f>
        <v>0</v>
      </c>
      <c r="AC17">
        <f t="shared" si="0"/>
        <v>9.5808921767611821</v>
      </c>
      <c r="AD17">
        <f t="shared" si="1"/>
        <v>594.73971070607229</v>
      </c>
      <c r="AE17">
        <f>'IDT-1'!C17</f>
        <v>0</v>
      </c>
      <c r="AF17" s="24"/>
      <c r="AG17">
        <f t="shared" si="2"/>
        <v>594.73971070607229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-83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2.9395799999999999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572.82320504957772</v>
      </c>
      <c r="P18" s="36">
        <v>68.247388059701493</v>
      </c>
      <c r="Q18" s="36">
        <v>22.05</v>
      </c>
      <c r="R18" s="38">
        <v>0</v>
      </c>
      <c r="S18" s="38">
        <v>0</v>
      </c>
      <c r="T18" s="37">
        <f>SUMPRODUCT(LTA!J18:AN18,LTA!J$101:AN$101,LTA!J$104:AN$104)</f>
        <v>39</v>
      </c>
      <c r="U18" s="37">
        <f>SUMPRODUCT(LTA!J18:AN18,LTA!J$102:AN$102,LTA!J$104:AN$104)</f>
        <v>122.60000000000001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-184</v>
      </c>
      <c r="AA18" s="75">
        <f>STOA!I18</f>
        <v>0</v>
      </c>
      <c r="AB18" s="75">
        <f>-STOA!O18</f>
        <v>0</v>
      </c>
      <c r="AC18">
        <f t="shared" si="0"/>
        <v>9.6175580398379914</v>
      </c>
      <c r="AD18">
        <f t="shared" si="1"/>
        <v>593.04261506944124</v>
      </c>
      <c r="AE18">
        <f>'IDT-1'!C18</f>
        <v>0</v>
      </c>
      <c r="AF18" s="24"/>
      <c r="AG18">
        <f t="shared" si="2"/>
        <v>593.04261506944124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2.9395799999999999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574.44234691117185</v>
      </c>
      <c r="P19" s="36">
        <v>68.247388059701493</v>
      </c>
      <c r="Q19" s="36">
        <v>22.05</v>
      </c>
      <c r="R19" s="38">
        <v>0</v>
      </c>
      <c r="S19" s="38">
        <v>0</v>
      </c>
      <c r="T19" s="37">
        <f>SUMPRODUCT(LTA!J19:AN19,LTA!J$101:AN$101,LTA!J$104:AN$104)</f>
        <v>39</v>
      </c>
      <c r="U19" s="37">
        <f>SUMPRODUCT(LTA!J19:AN19,LTA!J$102:AN$102,LTA!J$104:AN$104)</f>
        <v>122.76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-189</v>
      </c>
      <c r="AA19" s="75">
        <f>STOA!I19</f>
        <v>0</v>
      </c>
      <c r="AB19" s="75">
        <f>-STOA!O19</f>
        <v>0</v>
      </c>
      <c r="AC19">
        <f t="shared" si="0"/>
        <v>9.4969643078771586</v>
      </c>
      <c r="AD19">
        <f t="shared" si="1"/>
        <v>610.94235066299609</v>
      </c>
      <c r="AE19">
        <f>'IDT-1'!C19</f>
        <v>0</v>
      </c>
      <c r="AF19" s="24"/>
      <c r="AG19">
        <f t="shared" si="2"/>
        <v>610.94235066299609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2.9395799999999999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574.44070756434223</v>
      </c>
      <c r="P20" s="36">
        <v>68.247388059701493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39</v>
      </c>
      <c r="U20" s="37">
        <f>SUMPRODUCT(LTA!J20:AN20,LTA!J$102:AN$102,LTA!J$104:AN$104)</f>
        <v>123.26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-189</v>
      </c>
      <c r="AA20" s="75">
        <f>STOA!I20</f>
        <v>0</v>
      </c>
      <c r="AB20" s="75">
        <f>-STOA!O20</f>
        <v>0</v>
      </c>
      <c r="AC20">
        <f t="shared" si="0"/>
        <v>9.4926793796389006</v>
      </c>
      <c r="AD20">
        <f t="shared" si="1"/>
        <v>612.44499624440482</v>
      </c>
      <c r="AE20">
        <f>'IDT-1'!C20</f>
        <v>0</v>
      </c>
      <c r="AF20" s="24"/>
      <c r="AG20">
        <f t="shared" si="2"/>
        <v>612.44499624440482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2.9395799999999999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555.50590538792835</v>
      </c>
      <c r="P21" s="36">
        <v>68.247388059701493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40.67</v>
      </c>
      <c r="U21" s="37">
        <f>SUMPRODUCT(LTA!J21:AN21,LTA!J$102:AN$102,LTA!J$104:AN$104)</f>
        <v>123.41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-189</v>
      </c>
      <c r="AA21" s="75">
        <f>STOA!I21</f>
        <v>0</v>
      </c>
      <c r="AB21" s="75">
        <f>-STOA!O21</f>
        <v>0</v>
      </c>
      <c r="AC21">
        <f t="shared" si="0"/>
        <v>9.1964342023090211</v>
      </c>
      <c r="AD21">
        <f t="shared" si="1"/>
        <v>613.62643924532074</v>
      </c>
      <c r="AE21">
        <f>'IDT-1'!C21</f>
        <v>0</v>
      </c>
      <c r="AF21" s="24"/>
      <c r="AG21">
        <f t="shared" si="2"/>
        <v>613.62643924532074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2.9395799999999999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555.50590538792835</v>
      </c>
      <c r="P22" s="36">
        <v>68.247388059701493</v>
      </c>
      <c r="Q22" s="36">
        <v>22.05</v>
      </c>
      <c r="R22" s="38">
        <v>0</v>
      </c>
      <c r="S22" s="38">
        <v>0</v>
      </c>
      <c r="T22" s="37">
        <f>SUMPRODUCT(LTA!J22:AN22,LTA!J$101:AN$101,LTA!J$104:AN$104)</f>
        <v>40.33</v>
      </c>
      <c r="U22" s="37">
        <f>SUMPRODUCT(LTA!J22:AN22,LTA!J$102:AN$102,LTA!J$104:AN$104)</f>
        <v>123.21000000000001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-184</v>
      </c>
      <c r="AA22" s="75">
        <f>STOA!I22</f>
        <v>0</v>
      </c>
      <c r="AB22" s="75">
        <f>-STOA!O22</f>
        <v>0</v>
      </c>
      <c r="AC22">
        <f t="shared" si="0"/>
        <v>9.1326000982347981</v>
      </c>
      <c r="AD22">
        <f t="shared" si="1"/>
        <v>620.15027334939509</v>
      </c>
      <c r="AE22">
        <f>'IDT-1'!C22</f>
        <v>0</v>
      </c>
      <c r="AF22" s="24"/>
      <c r="AG22">
        <f t="shared" si="2"/>
        <v>620.15027334939509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2.9395799999999999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588.3430872190429</v>
      </c>
      <c r="P23" s="36">
        <v>68.247388059701493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37.67</v>
      </c>
      <c r="U23" s="37">
        <f>SUMPRODUCT(LTA!J23:AN23,LTA!J$102:AN$102,LTA!J$104:AN$104)</f>
        <v>123.43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-245</v>
      </c>
      <c r="AA23" s="75">
        <f>STOA!I23</f>
        <v>0</v>
      </c>
      <c r="AB23" s="75">
        <f>-STOA!O23</f>
        <v>0</v>
      </c>
      <c r="AC23">
        <f t="shared" si="0"/>
        <v>9.5743018955637176</v>
      </c>
      <c r="AD23">
        <f t="shared" si="1"/>
        <v>628.10575338318051</v>
      </c>
      <c r="AE23">
        <f>'IDT-1'!C23</f>
        <v>0</v>
      </c>
      <c r="AF23" s="24"/>
      <c r="AG23">
        <f t="shared" si="2"/>
        <v>628.10575338318051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2.9395799999999999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607.62476145576875</v>
      </c>
      <c r="P24" s="36">
        <v>68.247388059701493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37.33</v>
      </c>
      <c r="U24" s="37">
        <f>SUMPRODUCT(LTA!J24:AN24,LTA!J$102:AN$102,LTA!J$104:AN$104)</f>
        <v>123.56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-250</v>
      </c>
      <c r="AA24" s="75">
        <f>STOA!I24</f>
        <v>0</v>
      </c>
      <c r="AB24" s="75">
        <f>-STOA!O24</f>
        <v>0</v>
      </c>
      <c r="AC24">
        <f t="shared" si="0"/>
        <v>9.8192155364011082</v>
      </c>
      <c r="AD24">
        <f t="shared" si="1"/>
        <v>636.9325139790692</v>
      </c>
      <c r="AE24">
        <f>'IDT-1'!C24</f>
        <v>0</v>
      </c>
      <c r="AF24" s="24"/>
      <c r="AG24">
        <f t="shared" si="2"/>
        <v>636.9325139790692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2.9395799999999999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609.17067240909955</v>
      </c>
      <c r="P25" s="36">
        <v>68.247388059701493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37</v>
      </c>
      <c r="U25" s="37">
        <f>SUMPRODUCT(LTA!J25:AN25,LTA!J$102:AN$102,LTA!J$104:AN$104)</f>
        <v>119.80000000000001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-245</v>
      </c>
      <c r="AA25" s="75">
        <f>STOA!I25</f>
        <v>0</v>
      </c>
      <c r="AB25" s="75">
        <f>-STOA!O25</f>
        <v>0</v>
      </c>
      <c r="AC25">
        <f t="shared" si="0"/>
        <v>9.7978451884090845</v>
      </c>
      <c r="AD25">
        <f t="shared" si="1"/>
        <v>634.4097952803919</v>
      </c>
      <c r="AE25">
        <f>'IDT-1'!C25</f>
        <v>0</v>
      </c>
      <c r="AF25" s="24"/>
      <c r="AG25">
        <f t="shared" si="2"/>
        <v>634.4097952803919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2.9395799999999999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610.92506348059931</v>
      </c>
      <c r="P26" s="36">
        <v>68.247388059701493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36.67</v>
      </c>
      <c r="U26" s="37">
        <f>SUMPRODUCT(LTA!J26:AN26,LTA!J$102:AN$102,LTA!J$104:AN$104)</f>
        <v>120.39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0</v>
      </c>
      <c r="AB26" s="75">
        <f>-STOA!O26</f>
        <v>0</v>
      </c>
      <c r="AC26">
        <f t="shared" si="0"/>
        <v>9.6792275498114577</v>
      </c>
      <c r="AD26">
        <f t="shared" si="1"/>
        <v>652.54280399048923</v>
      </c>
      <c r="AE26">
        <f>'IDT-1'!C26</f>
        <v>0</v>
      </c>
      <c r="AF26" s="24"/>
      <c r="AG26">
        <f t="shared" si="2"/>
        <v>652.54280399048923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2.9395799999999999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630.9986118263887</v>
      </c>
      <c r="P27" s="36">
        <v>68.247388059701493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36.33</v>
      </c>
      <c r="U27" s="37">
        <f>SUMPRODUCT(LTA!J27:AN27,LTA!J$102:AN$102,LTA!J$104:AN$104)</f>
        <v>122.92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-225</v>
      </c>
      <c r="AA27" s="75">
        <f>STOA!I27</f>
        <v>0</v>
      </c>
      <c r="AB27" s="75">
        <f>-STOA!O27</f>
        <v>0</v>
      </c>
      <c r="AC27">
        <f t="shared" si="0"/>
        <v>9.8492990404663114</v>
      </c>
      <c r="AD27">
        <f t="shared" si="1"/>
        <v>676.63628084562379</v>
      </c>
      <c r="AE27">
        <f>'IDT-1'!C27</f>
        <v>0</v>
      </c>
      <c r="AF27" s="24"/>
      <c r="AG27">
        <f t="shared" si="2"/>
        <v>676.63628084562379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2.9395799999999999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632.99865267668099</v>
      </c>
      <c r="P28" s="36">
        <v>68.247388059701493</v>
      </c>
      <c r="Q28" s="36">
        <v>22.05</v>
      </c>
      <c r="R28" s="38">
        <v>1.3100000000000003</v>
      </c>
      <c r="S28" s="38">
        <v>0</v>
      </c>
      <c r="T28" s="37">
        <f>SUMPRODUCT(LTA!J28:AN28,LTA!J$101:AN$101,LTA!J$104:AN$104)</f>
        <v>36</v>
      </c>
      <c r="U28" s="37">
        <f>SUMPRODUCT(LTA!J28:AN28,LTA!J$102:AN$102,LTA!J$104:AN$104)</f>
        <v>122.26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0</v>
      </c>
      <c r="AB28" s="75">
        <f>-STOA!O28</f>
        <v>0</v>
      </c>
      <c r="AC28">
        <f t="shared" si="0"/>
        <v>9.7078353868358747</v>
      </c>
      <c r="AD28">
        <f t="shared" si="1"/>
        <v>698.09778534954648</v>
      </c>
      <c r="AE28">
        <f>'IDT-1'!C28</f>
        <v>0</v>
      </c>
      <c r="AF28" s="24"/>
      <c r="AG28">
        <f t="shared" si="2"/>
        <v>698.09778534954648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2.9395799999999999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640.22713069396139</v>
      </c>
      <c r="P29" s="36">
        <v>68.247388059701493</v>
      </c>
      <c r="Q29" s="36">
        <v>22.046506653992395</v>
      </c>
      <c r="R29" s="38">
        <v>5.72</v>
      </c>
      <c r="S29" s="38">
        <v>0</v>
      </c>
      <c r="T29" s="37">
        <f>SUMPRODUCT(LTA!J29:AN29,LTA!J$101:AN$101,LTA!J$104:AN$104)</f>
        <v>36.549999999999997</v>
      </c>
      <c r="U29" s="37">
        <f>SUMPRODUCT(LTA!J29:AN29,LTA!J$102:AN$102,LTA!J$104:AN$104)</f>
        <v>121.42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-210</v>
      </c>
      <c r="AA29" s="75">
        <f>STOA!I29</f>
        <v>0</v>
      </c>
      <c r="AB29" s="75">
        <f>-STOA!O29</f>
        <v>0</v>
      </c>
      <c r="AC29">
        <f t="shared" si="0"/>
        <v>9.8963159930483435</v>
      </c>
      <c r="AD29">
        <f t="shared" si="1"/>
        <v>698.25428941460689</v>
      </c>
      <c r="AE29">
        <f>'IDT-1'!C29</f>
        <v>0</v>
      </c>
      <c r="AF29" s="24"/>
      <c r="AG29">
        <f t="shared" si="2"/>
        <v>698.25428941460689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2.9395799999999999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644.85704474071599</v>
      </c>
      <c r="P30" s="36">
        <v>68.247388059701493</v>
      </c>
      <c r="Q30" s="36">
        <v>22.046506653992395</v>
      </c>
      <c r="R30" s="38">
        <v>12.86</v>
      </c>
      <c r="S30" s="38">
        <v>0</v>
      </c>
      <c r="T30" s="37">
        <f>SUMPRODUCT(LTA!J30:AN30,LTA!J$101:AN$101,LTA!J$104:AN$104)</f>
        <v>38.020000000000003</v>
      </c>
      <c r="U30" s="37">
        <f>SUMPRODUCT(LTA!J30:AN30,LTA!J$102:AN$102,LTA!J$104:AN$104)</f>
        <v>120.92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-210</v>
      </c>
      <c r="AA30" s="75">
        <f>STOA!I30</f>
        <v>0</v>
      </c>
      <c r="AB30" s="75">
        <f>-STOA!O30</f>
        <v>0</v>
      </c>
      <c r="AC30">
        <f t="shared" si="0"/>
        <v>10.079571690565084</v>
      </c>
      <c r="AD30">
        <f t="shared" si="1"/>
        <v>701.81094776384475</v>
      </c>
      <c r="AE30">
        <f>'IDT-1'!C30</f>
        <v>0</v>
      </c>
      <c r="AF30" s="24"/>
      <c r="AG30">
        <f t="shared" si="2"/>
        <v>701.81094776384475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2.9395799999999999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606.50302972173392</v>
      </c>
      <c r="P31" s="36">
        <v>68.247388059701493</v>
      </c>
      <c r="Q31" s="36">
        <v>22.046506653992395</v>
      </c>
      <c r="R31" s="38">
        <v>17.75</v>
      </c>
      <c r="S31" s="38">
        <v>0</v>
      </c>
      <c r="T31" s="37">
        <f>SUMPRODUCT(LTA!J31:AN31,LTA!J$101:AN$101,LTA!J$104:AN$104)</f>
        <v>44.94</v>
      </c>
      <c r="U31" s="37">
        <f>SUMPRODUCT(LTA!J31:AN31,LTA!J$102:AN$102,LTA!J$104:AN$104)</f>
        <v>116.10000000000001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-144</v>
      </c>
      <c r="AA31" s="75">
        <f>STOA!I31</f>
        <v>0</v>
      </c>
      <c r="AB31" s="75">
        <f>-STOA!O31</f>
        <v>0</v>
      </c>
      <c r="AC31">
        <f t="shared" si="0"/>
        <v>9.7314023871567468</v>
      </c>
      <c r="AD31">
        <f t="shared" si="1"/>
        <v>680.79510204827113</v>
      </c>
      <c r="AE31">
        <f>'IDT-1'!C31</f>
        <v>0</v>
      </c>
      <c r="AF31" s="24"/>
      <c r="AG31">
        <f t="shared" si="2"/>
        <v>680.79510204827113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2.9395799999999999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603.28344753904264</v>
      </c>
      <c r="P32" s="36">
        <v>68.247388059701493</v>
      </c>
      <c r="Q32" s="36">
        <v>22.046506653992395</v>
      </c>
      <c r="R32" s="38">
        <v>17.75</v>
      </c>
      <c r="S32" s="38">
        <v>0</v>
      </c>
      <c r="T32" s="37">
        <f>SUMPRODUCT(LTA!J32:AN32,LTA!J$101:AN$101,LTA!J$104:AN$104)</f>
        <v>57.349999999999994</v>
      </c>
      <c r="U32" s="37">
        <f>SUMPRODUCT(LTA!J32:AN32,LTA!J$102:AN$102,LTA!J$104:AN$104)</f>
        <v>115.76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-154</v>
      </c>
      <c r="AA32" s="75">
        <f>STOA!I32</f>
        <v>0</v>
      </c>
      <c r="AB32" s="75">
        <f>-STOA!O32</f>
        <v>0</v>
      </c>
      <c r="AC32">
        <f t="shared" si="0"/>
        <v>9.9243421049705862</v>
      </c>
      <c r="AD32">
        <f t="shared" si="1"/>
        <v>675.45258014776596</v>
      </c>
      <c r="AE32">
        <f>'IDT-1'!C32</f>
        <v>0</v>
      </c>
      <c r="AF32" s="24"/>
      <c r="AG32">
        <f t="shared" si="2"/>
        <v>675.45258014776596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2.9395799999999999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599.60941797221335</v>
      </c>
      <c r="P33" s="36">
        <v>70.92</v>
      </c>
      <c r="Q33" s="36">
        <v>22.049999999999997</v>
      </c>
      <c r="R33" s="38">
        <v>19.75</v>
      </c>
      <c r="S33" s="38">
        <v>0</v>
      </c>
      <c r="T33" s="37">
        <f>SUMPRODUCT(LTA!J33:AN33,LTA!J$101:AN$101,LTA!J$104:AN$104)</f>
        <v>74.3</v>
      </c>
      <c r="U33" s="37">
        <f>SUMPRODUCT(LTA!J33:AN33,LTA!J$102:AN$102,LTA!J$104:AN$104)</f>
        <v>115.26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-205</v>
      </c>
      <c r="AA33" s="75">
        <f>STOA!I33</f>
        <v>0</v>
      </c>
      <c r="AB33" s="75">
        <f>-STOA!O33</f>
        <v>0</v>
      </c>
      <c r="AC33">
        <f t="shared" si="0"/>
        <v>10.414723843803246</v>
      </c>
      <c r="AD33">
        <f t="shared" si="1"/>
        <v>653.00213053239713</v>
      </c>
      <c r="AE33">
        <f>'IDT-1'!C33</f>
        <v>0</v>
      </c>
      <c r="AF33" s="24"/>
      <c r="AG33">
        <f t="shared" si="2"/>
        <v>653.00213053239713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2.9395799999999999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593.03058563711636</v>
      </c>
      <c r="P34" s="36">
        <v>68.25</v>
      </c>
      <c r="Q34" s="36">
        <v>22.046506653992395</v>
      </c>
      <c r="R34" s="38">
        <v>19.75</v>
      </c>
      <c r="S34" s="38">
        <v>0</v>
      </c>
      <c r="T34" s="37">
        <f>SUMPRODUCT(LTA!J34:AN34,LTA!J$101:AN$101,LTA!J$104:AN$104)</f>
        <v>92.2</v>
      </c>
      <c r="U34" s="37">
        <f>SUMPRODUCT(LTA!J34:AN34,LTA!J$102:AN$102,LTA!J$104:AN$104)</f>
        <v>114.92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-220</v>
      </c>
      <c r="AA34" s="75">
        <f>STOA!I34</f>
        <v>0</v>
      </c>
      <c r="AB34" s="75">
        <f>-STOA!O34</f>
        <v>0</v>
      </c>
      <c r="AC34">
        <f t="shared" si="0"/>
        <v>10.620046831680193</v>
      </c>
      <c r="AD34">
        <f t="shared" si="1"/>
        <v>645.1044818634158</v>
      </c>
      <c r="AE34">
        <f>'IDT-1'!C34</f>
        <v>0</v>
      </c>
      <c r="AF34" s="24"/>
      <c r="AG34">
        <f t="shared" si="2"/>
        <v>645.1044818634158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2.9395799999999999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572.16275942854736</v>
      </c>
      <c r="P35" s="36">
        <v>68.25</v>
      </c>
      <c r="Q35" s="36">
        <v>22.046506653992395</v>
      </c>
      <c r="R35" s="38">
        <v>19.75</v>
      </c>
      <c r="S35" s="38">
        <v>0</v>
      </c>
      <c r="T35" s="37">
        <f>SUMPRODUCT(LTA!J35:AN35,LTA!J$101:AN$101,LTA!J$104:AN$104)</f>
        <v>114.73</v>
      </c>
      <c r="U35" s="37">
        <f>SUMPRODUCT(LTA!J35:AN35,LTA!J$102:AN$102,LTA!J$104:AN$104)</f>
        <v>114.42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-230</v>
      </c>
      <c r="AA35" s="75">
        <f>STOA!I35</f>
        <v>0</v>
      </c>
      <c r="AB35" s="75">
        <f>-STOA!O35</f>
        <v>0</v>
      </c>
      <c r="AC35">
        <f t="shared" si="0"/>
        <v>10.511212883379764</v>
      </c>
      <c r="AD35">
        <f t="shared" si="1"/>
        <v>660.37548960314712</v>
      </c>
      <c r="AE35">
        <f>'IDT-1'!C35</f>
        <v>0</v>
      </c>
      <c r="AF35" s="24"/>
      <c r="AG35">
        <f t="shared" si="2"/>
        <v>660.37548960314712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2.9395799999999999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561.75865742992914</v>
      </c>
      <c r="P36" s="36">
        <v>68.25</v>
      </c>
      <c r="Q36" s="36">
        <v>14.437398666906864</v>
      </c>
      <c r="R36" s="38">
        <v>19.75</v>
      </c>
      <c r="S36" s="38">
        <v>0</v>
      </c>
      <c r="T36" s="37">
        <f>SUMPRODUCT(LTA!J36:AN36,LTA!J$101:AN$101,LTA!J$104:AN$104)</f>
        <v>134.24</v>
      </c>
      <c r="U36" s="37">
        <f>SUMPRODUCT(LTA!J36:AN36,LTA!J$102:AN$102,LTA!J$104:AN$104)</f>
        <v>113.92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-253</v>
      </c>
      <c r="AA36" s="75">
        <f>STOA!I36</f>
        <v>0</v>
      </c>
      <c r="AB36" s="75">
        <f>-STOA!O36</f>
        <v>0</v>
      </c>
      <c r="AC36">
        <f t="shared" si="0"/>
        <v>10.528057077224743</v>
      </c>
      <c r="AD36">
        <f t="shared" si="1"/>
        <v>660.35543542359846</v>
      </c>
      <c r="AE36">
        <f>'IDT-1'!C36</f>
        <v>0</v>
      </c>
      <c r="AF36" s="24"/>
      <c r="AG36">
        <f t="shared" si="2"/>
        <v>660.35543542359846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2.9395799999999999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562.36990301778746</v>
      </c>
      <c r="P37" s="36">
        <v>68.25</v>
      </c>
      <c r="Q37" s="36">
        <v>11.55</v>
      </c>
      <c r="R37" s="38">
        <v>19.749999999999996</v>
      </c>
      <c r="S37" s="38">
        <v>0</v>
      </c>
      <c r="T37" s="37">
        <f>SUMPRODUCT(LTA!J37:AN37,LTA!J$101:AN$101,LTA!J$104:AN$104)</f>
        <v>154.19999999999999</v>
      </c>
      <c r="U37" s="37">
        <f>SUMPRODUCT(LTA!J37:AN37,LTA!J$102:AN$102,LTA!J$104:AN$104)</f>
        <v>111.92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-263</v>
      </c>
      <c r="AA37" s="75">
        <f>STOA!I37</f>
        <v>0</v>
      </c>
      <c r="AB37" s="75">
        <f>-STOA!O37</f>
        <v>0</v>
      </c>
      <c r="AC37">
        <f t="shared" si="0"/>
        <v>10.803770763440577</v>
      </c>
      <c r="AD37">
        <f t="shared" si="1"/>
        <v>662.77571225434679</v>
      </c>
      <c r="AE37">
        <f>'IDT-1'!C37</f>
        <v>0</v>
      </c>
      <c r="AF37" s="24"/>
      <c r="AG37">
        <f t="shared" si="2"/>
        <v>662.77571225434679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2.9395799999999999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561.69403979556523</v>
      </c>
      <c r="P38" s="36">
        <v>68.25</v>
      </c>
      <c r="Q38" s="36">
        <v>11.55</v>
      </c>
      <c r="R38" s="38">
        <v>19.75</v>
      </c>
      <c r="S38" s="38">
        <v>0</v>
      </c>
      <c r="T38" s="37">
        <f>SUMPRODUCT(LTA!J38:AN38,LTA!J$101:AN$101,LTA!J$104:AN$104)</f>
        <v>172.55</v>
      </c>
      <c r="U38" s="37">
        <f>SUMPRODUCT(LTA!J38:AN38,LTA!J$102:AN$102,LTA!J$104:AN$104)</f>
        <v>111.42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-278</v>
      </c>
      <c r="AA38" s="75">
        <f>STOA!I38</f>
        <v>0</v>
      </c>
      <c r="AB38" s="75">
        <f>-STOA!O38</f>
        <v>0</v>
      </c>
      <c r="AC38">
        <f t="shared" si="0"/>
        <v>11.05815856279747</v>
      </c>
      <c r="AD38">
        <f t="shared" si="1"/>
        <v>666.6954612327678</v>
      </c>
      <c r="AE38">
        <f>'IDT-1'!C38</f>
        <v>0</v>
      </c>
      <c r="AF38" s="24"/>
      <c r="AG38">
        <f t="shared" si="2"/>
        <v>666.6954612327678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2.9395799999999999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553.83146362495654</v>
      </c>
      <c r="P39" s="36">
        <v>68.25</v>
      </c>
      <c r="Q39" s="36">
        <v>11.55</v>
      </c>
      <c r="R39" s="38">
        <v>19.75</v>
      </c>
      <c r="S39" s="38">
        <v>0</v>
      </c>
      <c r="T39" s="37">
        <f>SUMPRODUCT(LTA!J39:AN39,LTA!J$101:AN$101,LTA!J$104:AN$104)</f>
        <v>192.8</v>
      </c>
      <c r="U39" s="37">
        <f>SUMPRODUCT(LTA!J39:AN39,LTA!J$102:AN$102,LTA!J$104:AN$104)</f>
        <v>111.10000000000001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-283</v>
      </c>
      <c r="AA39" s="75">
        <f>STOA!I39</f>
        <v>0</v>
      </c>
      <c r="AB39" s="75">
        <f>-STOA!O39</f>
        <v>0</v>
      </c>
      <c r="AC39">
        <f t="shared" si="0"/>
        <v>10.863034402593241</v>
      </c>
      <c r="AD39">
        <f t="shared" si="1"/>
        <v>713.95800922236333</v>
      </c>
      <c r="AE39">
        <f>'IDT-1'!C39</f>
        <v>0</v>
      </c>
      <c r="AF39" s="24"/>
      <c r="AG39">
        <f t="shared" si="2"/>
        <v>713.95800922236333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2.9395799999999999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553.83241083206633</v>
      </c>
      <c r="P40" s="36">
        <v>68.25</v>
      </c>
      <c r="Q40" s="36">
        <v>11.55</v>
      </c>
      <c r="R40" s="38">
        <v>23.75</v>
      </c>
      <c r="S40" s="38">
        <v>0</v>
      </c>
      <c r="T40" s="37">
        <f>SUMPRODUCT(LTA!J40:AN40,LTA!J$101:AN$101,LTA!J$104:AN$104)</f>
        <v>207.38</v>
      </c>
      <c r="U40" s="37">
        <f>SUMPRODUCT(LTA!J40:AN40,LTA!J$102:AN$102,LTA!J$104:AN$104)</f>
        <v>110.76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-283</v>
      </c>
      <c r="AA40" s="75">
        <f>STOA!I40</f>
        <v>0</v>
      </c>
      <c r="AB40" s="75">
        <f>-STOA!O40</f>
        <v>0</v>
      </c>
      <c r="AC40">
        <f t="shared" si="0"/>
        <v>11.016258359132962</v>
      </c>
      <c r="AD40">
        <f t="shared" si="1"/>
        <v>732.04573247293342</v>
      </c>
      <c r="AE40">
        <f>'IDT-1'!C40</f>
        <v>0</v>
      </c>
      <c r="AF40" s="24"/>
      <c r="AG40">
        <f t="shared" si="2"/>
        <v>732.04573247293342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2.9395799999999999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548.70707195088323</v>
      </c>
      <c r="P41" s="36">
        <v>66.72</v>
      </c>
      <c r="Q41" s="36">
        <v>11.55</v>
      </c>
      <c r="R41" s="38">
        <v>23.75</v>
      </c>
      <c r="S41" s="38">
        <v>0</v>
      </c>
      <c r="T41" s="37">
        <f>SUMPRODUCT(LTA!J41:AN41,LTA!J$101:AN$101,LTA!J$104:AN$104)</f>
        <v>220.51</v>
      </c>
      <c r="U41" s="37">
        <f>SUMPRODUCT(LTA!J41:AN41,LTA!J$102:AN$102,LTA!J$104:AN$104)</f>
        <v>110.60000000000001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-268</v>
      </c>
      <c r="AA41" s="75">
        <f>STOA!I41</f>
        <v>0</v>
      </c>
      <c r="AB41" s="75">
        <f>-STOA!O41</f>
        <v>0</v>
      </c>
      <c r="AC41">
        <f t="shared" si="0"/>
        <v>10.942234146657688</v>
      </c>
      <c r="AD41">
        <f t="shared" si="1"/>
        <v>753.4344178042254</v>
      </c>
      <c r="AE41">
        <f>'IDT-1'!C41</f>
        <v>0</v>
      </c>
      <c r="AF41" s="24"/>
      <c r="AG41">
        <f t="shared" si="2"/>
        <v>753.4344178042254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2.9395799999999999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545.48748976819195</v>
      </c>
      <c r="P42" s="36">
        <v>66.72</v>
      </c>
      <c r="Q42" s="36">
        <v>11.55</v>
      </c>
      <c r="R42" s="38">
        <v>23.75</v>
      </c>
      <c r="S42" s="38">
        <v>0</v>
      </c>
      <c r="T42" s="37">
        <f>SUMPRODUCT(LTA!J42:AN42,LTA!J$101:AN$101,LTA!J$104:AN$104)</f>
        <v>235.88</v>
      </c>
      <c r="U42" s="37">
        <f>SUMPRODUCT(LTA!J42:AN42,LTA!J$102:AN$102,LTA!J$104:AN$104)</f>
        <v>110.42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-268</v>
      </c>
      <c r="AA42" s="75">
        <f>STOA!I42</f>
        <v>0</v>
      </c>
      <c r="AB42" s="75">
        <f>-STOA!O42</f>
        <v>0</v>
      </c>
      <c r="AC42">
        <f t="shared" si="0"/>
        <v>11.042785656323082</v>
      </c>
      <c r="AD42">
        <f t="shared" si="1"/>
        <v>765.30428411186881</v>
      </c>
      <c r="AE42">
        <f>'IDT-1'!C42</f>
        <v>0</v>
      </c>
      <c r="AF42" s="24"/>
      <c r="AG42">
        <f t="shared" si="2"/>
        <v>765.30428411186881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2.9395799999999999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544.66273590736057</v>
      </c>
      <c r="P43" s="36">
        <v>66.874604103552741</v>
      </c>
      <c r="Q43" s="36">
        <v>11.55</v>
      </c>
      <c r="R43" s="38">
        <v>23.75</v>
      </c>
      <c r="S43" s="38">
        <v>0</v>
      </c>
      <c r="T43" s="37">
        <f>SUMPRODUCT(LTA!J43:AN43,LTA!J$101:AN$101,LTA!J$104:AN$104)</f>
        <v>242.98</v>
      </c>
      <c r="U43" s="37">
        <f>SUMPRODUCT(LTA!J43:AN43,LTA!J$102:AN$102,LTA!J$104:AN$104)</f>
        <v>78.89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-223</v>
      </c>
      <c r="AA43" s="75">
        <f>STOA!I43</f>
        <v>0</v>
      </c>
      <c r="AB43" s="75">
        <f>-STOA!O43</f>
        <v>0</v>
      </c>
      <c r="AC43">
        <f t="shared" si="0"/>
        <v>10.450742300741933</v>
      </c>
      <c r="AD43">
        <f t="shared" si="1"/>
        <v>785.79617771017138</v>
      </c>
      <c r="AE43">
        <f>'IDT-1'!C43</f>
        <v>0</v>
      </c>
      <c r="AF43" s="24"/>
      <c r="AG43">
        <f t="shared" si="2"/>
        <v>785.79617771017138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2.9395799999999999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547.78678234419363</v>
      </c>
      <c r="P44" s="36">
        <v>66.874604103552741</v>
      </c>
      <c r="Q44" s="36">
        <v>11.55</v>
      </c>
      <c r="R44" s="38">
        <v>23.75</v>
      </c>
      <c r="S44" s="38">
        <v>0</v>
      </c>
      <c r="T44" s="37">
        <f>SUMPRODUCT(LTA!J44:AN44,LTA!J$101:AN$101,LTA!J$104:AN$104)</f>
        <v>252.07999999999998</v>
      </c>
      <c r="U44" s="37">
        <f>SUMPRODUCT(LTA!J44:AN44,LTA!J$102:AN$102,LTA!J$104:AN$104)</f>
        <v>74.87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-228</v>
      </c>
      <c r="AA44" s="75">
        <f>STOA!I44</f>
        <v>0</v>
      </c>
      <c r="AB44" s="75">
        <f>-STOA!O44</f>
        <v>0</v>
      </c>
      <c r="AC44">
        <f t="shared" si="0"/>
        <v>10.562012079435776</v>
      </c>
      <c r="AD44">
        <f t="shared" si="1"/>
        <v>788.88895436831058</v>
      </c>
      <c r="AE44">
        <f>'IDT-1'!C44</f>
        <v>0</v>
      </c>
      <c r="AF44" s="24"/>
      <c r="AG44">
        <f t="shared" si="2"/>
        <v>788.88895436831058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2.9395799999999999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556.76379669673349</v>
      </c>
      <c r="P45" s="36">
        <v>68.290000000000006</v>
      </c>
      <c r="Q45" s="36">
        <v>11.55</v>
      </c>
      <c r="R45" s="38">
        <v>23.75</v>
      </c>
      <c r="S45" s="38">
        <v>0</v>
      </c>
      <c r="T45" s="37">
        <f>SUMPRODUCT(LTA!J45:AN45,LTA!J$101:AN$101,LTA!J$104:AN$104)</f>
        <v>254.29999999999998</v>
      </c>
      <c r="U45" s="37">
        <f>SUMPRODUCT(LTA!J45:AN45,LTA!J$102:AN$102,LTA!J$104:AN$104)</f>
        <v>59.59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-192</v>
      </c>
      <c r="AA45" s="75">
        <f>STOA!I45</f>
        <v>0</v>
      </c>
      <c r="AB45" s="75">
        <f>-STOA!O45</f>
        <v>0</v>
      </c>
      <c r="AC45">
        <f t="shared" si="0"/>
        <v>10.319354224680152</v>
      </c>
      <c r="AD45">
        <f t="shared" si="1"/>
        <v>812.4640224720531</v>
      </c>
      <c r="AE45">
        <f>'IDT-1'!C45</f>
        <v>0</v>
      </c>
      <c r="AF45" s="24"/>
      <c r="AG45">
        <f t="shared" si="2"/>
        <v>812.4640224720531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2.9395799999999999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556.76379669673349</v>
      </c>
      <c r="P46" s="36">
        <v>68.290000000000006</v>
      </c>
      <c r="Q46" s="36">
        <v>11.55</v>
      </c>
      <c r="R46" s="38">
        <v>23.75</v>
      </c>
      <c r="S46" s="38">
        <v>0</v>
      </c>
      <c r="T46" s="37">
        <f>SUMPRODUCT(LTA!J46:AN46,LTA!J$101:AN$101,LTA!J$104:AN$104)</f>
        <v>255.38</v>
      </c>
      <c r="U46" s="37">
        <f>SUMPRODUCT(LTA!J46:AN46,LTA!J$102:AN$102,LTA!J$104:AN$104)</f>
        <v>59.59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-187</v>
      </c>
      <c r="AA46" s="75">
        <f>STOA!I46</f>
        <v>0</v>
      </c>
      <c r="AB46" s="75">
        <f>-STOA!O46</f>
        <v>0</v>
      </c>
      <c r="AC46">
        <f t="shared" si="0"/>
        <v>10.243714647431261</v>
      </c>
      <c r="AD46">
        <f t="shared" si="1"/>
        <v>823.61966204930218</v>
      </c>
      <c r="AE46">
        <f>'IDT-1'!C46</f>
        <v>0</v>
      </c>
      <c r="AF46" s="24"/>
      <c r="AG46">
        <f t="shared" si="2"/>
        <v>823.61966204930218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2.9395799999999999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551.53199396421155</v>
      </c>
      <c r="P47" s="36">
        <v>68.290000000000006</v>
      </c>
      <c r="Q47" s="36">
        <v>11.55</v>
      </c>
      <c r="R47" s="38">
        <v>23.75</v>
      </c>
      <c r="S47" s="38">
        <v>0</v>
      </c>
      <c r="T47" s="37">
        <f>SUMPRODUCT(LTA!J47:AN47,LTA!J$101:AN$101,LTA!J$104:AN$104)</f>
        <v>256.33</v>
      </c>
      <c r="U47" s="37">
        <f>SUMPRODUCT(LTA!J47:AN47,LTA!J$102:AN$102,LTA!J$104:AN$104)</f>
        <v>59.59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-182</v>
      </c>
      <c r="AA47" s="75">
        <f>STOA!I47</f>
        <v>0</v>
      </c>
      <c r="AB47" s="75">
        <f>-STOA!O47</f>
        <v>0</v>
      </c>
      <c r="AC47">
        <f t="shared" si="0"/>
        <v>10.207747504478077</v>
      </c>
      <c r="AD47">
        <f t="shared" si="1"/>
        <v>819.37382645973344</v>
      </c>
      <c r="AE47">
        <f>'IDT-1'!C47</f>
        <v>0</v>
      </c>
      <c r="AF47" s="24"/>
      <c r="AG47">
        <f t="shared" si="2"/>
        <v>819.37382645973344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2.9395799999999999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529.43494642140615</v>
      </c>
      <c r="P48" s="36">
        <v>68.290000000000006</v>
      </c>
      <c r="Q48" s="36">
        <v>11.55</v>
      </c>
      <c r="R48" s="38">
        <v>23.75</v>
      </c>
      <c r="S48" s="38">
        <v>0</v>
      </c>
      <c r="T48" s="37">
        <f>SUMPRODUCT(LTA!J48:AN48,LTA!J$101:AN$101,LTA!J$104:AN$104)</f>
        <v>256.62</v>
      </c>
      <c r="U48" s="37">
        <f>SUMPRODUCT(LTA!J48:AN48,LTA!J$102:AN$102,LTA!J$104:AN$104)</f>
        <v>59.59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-157</v>
      </c>
      <c r="AA48" s="75">
        <f>STOA!I48</f>
        <v>0</v>
      </c>
      <c r="AB48" s="75">
        <f>-STOA!O48</f>
        <v>0</v>
      </c>
      <c r="AC48">
        <f t="shared" si="0"/>
        <v>9.812789361996284</v>
      </c>
      <c r="AD48">
        <f t="shared" si="1"/>
        <v>822.96173705940987</v>
      </c>
      <c r="AE48">
        <f>'IDT-1'!C48</f>
        <v>0</v>
      </c>
      <c r="AF48" s="24"/>
      <c r="AG48">
        <f t="shared" si="2"/>
        <v>822.96173705940987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2.9395799999999999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520.36720545133994</v>
      </c>
      <c r="P49" s="36">
        <v>68.290000000000006</v>
      </c>
      <c r="Q49" s="36">
        <v>11.55</v>
      </c>
      <c r="R49" s="38">
        <v>23.75</v>
      </c>
      <c r="S49" s="38">
        <v>0</v>
      </c>
      <c r="T49" s="37">
        <f>SUMPRODUCT(LTA!J49:AN49,LTA!J$101:AN$101,LTA!J$104:AN$104)</f>
        <v>256.80999999999995</v>
      </c>
      <c r="U49" s="37">
        <f>SUMPRODUCT(LTA!J49:AN49,LTA!J$102:AN$102,LTA!J$104:AN$104)</f>
        <v>59.59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-152</v>
      </c>
      <c r="AA49" s="75">
        <f>STOA!I49</f>
        <v>0</v>
      </c>
      <c r="AB49" s="75">
        <f>-STOA!O49</f>
        <v>0</v>
      </c>
      <c r="AC49">
        <f t="shared" si="0"/>
        <v>9.6958605492232834</v>
      </c>
      <c r="AD49">
        <f t="shared" si="1"/>
        <v>819.20092490211653</v>
      </c>
      <c r="AE49">
        <f>'IDT-1'!C49</f>
        <v>0</v>
      </c>
      <c r="AF49" s="24"/>
      <c r="AG49">
        <f t="shared" si="2"/>
        <v>819.20092490211653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2.9395799999999999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517.24315901450689</v>
      </c>
      <c r="P50" s="36">
        <v>68.290000000000006</v>
      </c>
      <c r="Q50" s="36">
        <v>11.55</v>
      </c>
      <c r="R50" s="38">
        <v>23.75</v>
      </c>
      <c r="S50" s="38">
        <v>0</v>
      </c>
      <c r="T50" s="37">
        <f>SUMPRODUCT(LTA!J50:AN50,LTA!J$101:AN$101,LTA!J$104:AN$104)</f>
        <v>256.83</v>
      </c>
      <c r="U50" s="37">
        <f>SUMPRODUCT(LTA!J50:AN50,LTA!J$102:AN$102,LTA!J$104:AN$104)</f>
        <v>59.59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-147</v>
      </c>
      <c r="AA50" s="75">
        <f>STOA!I50</f>
        <v>0</v>
      </c>
      <c r="AB50" s="75">
        <f>-STOA!O50</f>
        <v>0</v>
      </c>
      <c r="AC50">
        <f t="shared" si="0"/>
        <v>9.6274307705294415</v>
      </c>
      <c r="AD50">
        <f t="shared" si="1"/>
        <v>821.16530824397728</v>
      </c>
      <c r="AE50">
        <f>'IDT-1'!C50</f>
        <v>0</v>
      </c>
      <c r="AF50" s="24"/>
      <c r="AG50">
        <f t="shared" si="2"/>
        <v>821.16530824397728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2.9395799999999999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532.2043022780839</v>
      </c>
      <c r="P51" s="36">
        <v>34.65</v>
      </c>
      <c r="Q51" s="36">
        <v>11.55</v>
      </c>
      <c r="R51" s="38">
        <v>23.75</v>
      </c>
      <c r="S51" s="38">
        <v>0</v>
      </c>
      <c r="T51" s="37">
        <f>SUMPRODUCT(LTA!J51:AN51,LTA!J$101:AN$101,LTA!J$104:AN$104)</f>
        <v>256.83</v>
      </c>
      <c r="U51" s="37">
        <f>SUMPRODUCT(LTA!J51:AN51,LTA!J$102:AN$102,LTA!J$104:AN$104)</f>
        <v>59.59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-126</v>
      </c>
      <c r="AA51" s="75">
        <f>STOA!I51</f>
        <v>0</v>
      </c>
      <c r="AB51" s="75">
        <f>-STOA!O51</f>
        <v>0</v>
      </c>
      <c r="AC51">
        <f t="shared" si="0"/>
        <v>9.3604033235199307</v>
      </c>
      <c r="AD51">
        <f t="shared" si="1"/>
        <v>815.753478954564</v>
      </c>
      <c r="AE51">
        <f>'IDT-1'!C51</f>
        <v>0</v>
      </c>
      <c r="AF51" s="24"/>
      <c r="AG51">
        <f t="shared" si="2"/>
        <v>815.753478954564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2.9395799999999999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532.48490702526033</v>
      </c>
      <c r="P52" s="36">
        <v>34.65</v>
      </c>
      <c r="Q52" s="36">
        <v>11.55</v>
      </c>
      <c r="R52" s="38">
        <v>23.75</v>
      </c>
      <c r="S52" s="38">
        <v>0</v>
      </c>
      <c r="T52" s="37">
        <f>SUMPRODUCT(LTA!J52:AN52,LTA!J$101:AN$101,LTA!J$104:AN$104)</f>
        <v>256.49</v>
      </c>
      <c r="U52" s="37">
        <f>SUMPRODUCT(LTA!J52:AN52,LTA!J$102:AN$102,LTA!J$104:AN$104)</f>
        <v>59.59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-126</v>
      </c>
      <c r="AA52" s="75">
        <f>STOA!I52</f>
        <v>0</v>
      </c>
      <c r="AB52" s="75">
        <f>-STOA!O52</f>
        <v>0</v>
      </c>
      <c r="AC52">
        <f t="shared" si="0"/>
        <v>9.3175486147717681</v>
      </c>
      <c r="AD52">
        <f t="shared" si="1"/>
        <v>820.73693841048851</v>
      </c>
      <c r="AE52">
        <f>'IDT-1'!C52</f>
        <v>0</v>
      </c>
      <c r="AF52" s="24"/>
      <c r="AG52">
        <f t="shared" si="2"/>
        <v>820.73693841048851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2.9395799999999999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520.65601145586197</v>
      </c>
      <c r="P53" s="36">
        <v>34.65</v>
      </c>
      <c r="Q53" s="36">
        <v>11.55</v>
      </c>
      <c r="R53" s="38">
        <v>23.75</v>
      </c>
      <c r="S53" s="38">
        <v>0</v>
      </c>
      <c r="T53" s="37">
        <f>SUMPRODUCT(LTA!J53:AN53,LTA!J$101:AN$101,LTA!J$104:AN$104)</f>
        <v>256.15999999999997</v>
      </c>
      <c r="U53" s="37">
        <f>SUMPRODUCT(LTA!J53:AN53,LTA!J$102:AN$102,LTA!J$104:AN$104)</f>
        <v>59.59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-126</v>
      </c>
      <c r="AA53" s="75">
        <f>STOA!I53</f>
        <v>0</v>
      </c>
      <c r="AB53" s="75">
        <f>-STOA!O53</f>
        <v>0</v>
      </c>
      <c r="AC53">
        <f t="shared" si="0"/>
        <v>9.1136237368015944</v>
      </c>
      <c r="AD53">
        <f t="shared" si="1"/>
        <v>822.77421715195692</v>
      </c>
      <c r="AE53">
        <f>'IDT-1'!C53</f>
        <v>0</v>
      </c>
      <c r="AF53" s="24"/>
      <c r="AG53">
        <f t="shared" si="2"/>
        <v>822.77421715195692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2.9395799999999999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515.84553058889776</v>
      </c>
      <c r="P54" s="36">
        <v>34.65</v>
      </c>
      <c r="Q54" s="36">
        <v>11.55</v>
      </c>
      <c r="R54" s="38">
        <v>23.75</v>
      </c>
      <c r="S54" s="38">
        <v>0</v>
      </c>
      <c r="T54" s="37">
        <f>SUMPRODUCT(LTA!J54:AN54,LTA!J$101:AN$101,LTA!J$104:AN$104)</f>
        <v>256.15999999999997</v>
      </c>
      <c r="U54" s="37">
        <f>SUMPRODUCT(LTA!J54:AN54,LTA!J$102:AN$102,LTA!J$104:AN$104)</f>
        <v>59.59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-131</v>
      </c>
      <c r="AA54" s="75">
        <f>STOA!I54</f>
        <v>0</v>
      </c>
      <c r="AB54" s="75">
        <f>-STOA!O54</f>
        <v>0</v>
      </c>
      <c r="AC54">
        <f t="shared" si="0"/>
        <v>9.1155714861435388</v>
      </c>
      <c r="AD54">
        <f t="shared" si="1"/>
        <v>812.96178853565084</v>
      </c>
      <c r="AE54">
        <f>'IDT-1'!C54</f>
        <v>0</v>
      </c>
      <c r="AF54" s="24"/>
      <c r="AG54">
        <f t="shared" si="2"/>
        <v>812.96178853565084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2.9395799999999999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525.4745814035017</v>
      </c>
      <c r="P55" s="36">
        <v>34.65</v>
      </c>
      <c r="Q55" s="36">
        <v>11.55</v>
      </c>
      <c r="R55" s="38">
        <v>23.75</v>
      </c>
      <c r="S55" s="38">
        <v>0</v>
      </c>
      <c r="T55" s="37">
        <f>SUMPRODUCT(LTA!J55:AN55,LTA!J$101:AN$101,LTA!J$104:AN$104)</f>
        <v>255.16</v>
      </c>
      <c r="U55" s="37">
        <f>SUMPRODUCT(LTA!J55:AN55,LTA!J$102:AN$102,LTA!J$104:AN$104)</f>
        <v>59.59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-156</v>
      </c>
      <c r="AA55" s="75">
        <f>STOA!I55</f>
        <v>0</v>
      </c>
      <c r="AB55" s="75">
        <f>-STOA!O55</f>
        <v>0</v>
      </c>
      <c r="AC55">
        <f t="shared" si="0"/>
        <v>9.3998344561084402</v>
      </c>
      <c r="AD55">
        <f t="shared" si="1"/>
        <v>796.30657638028981</v>
      </c>
      <c r="AE55">
        <f>'IDT-1'!C55</f>
        <v>0</v>
      </c>
      <c r="AF55" s="24"/>
      <c r="AG55">
        <f t="shared" si="2"/>
        <v>796.30657638028981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2.9395799999999999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525.4745814035017</v>
      </c>
      <c r="P56" s="36">
        <v>34.65</v>
      </c>
      <c r="Q56" s="36">
        <v>11.55</v>
      </c>
      <c r="R56" s="38">
        <v>23.75</v>
      </c>
      <c r="S56" s="38">
        <v>0</v>
      </c>
      <c r="T56" s="37">
        <f>SUMPRODUCT(LTA!J56:AN56,LTA!J$101:AN$101,LTA!J$104:AN$104)</f>
        <v>255.16</v>
      </c>
      <c r="U56" s="37">
        <f>SUMPRODUCT(LTA!J56:AN56,LTA!J$102:AN$102,LTA!J$104:AN$104)</f>
        <v>59.59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-181</v>
      </c>
      <c r="AA56" s="75">
        <f>STOA!I56</f>
        <v>0</v>
      </c>
      <c r="AB56" s="75">
        <f>-STOA!O56</f>
        <v>0</v>
      </c>
      <c r="AC56">
        <f t="shared" si="0"/>
        <v>9.6116133992306665</v>
      </c>
      <c r="AD56">
        <f t="shared" si="1"/>
        <v>771.09479743716759</v>
      </c>
      <c r="AE56">
        <f>'IDT-1'!C56</f>
        <v>0</v>
      </c>
      <c r="AF56" s="24"/>
      <c r="AG56">
        <f t="shared" si="2"/>
        <v>771.09479743716759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2.9395799999999999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525.4745814035017</v>
      </c>
      <c r="P57" s="36">
        <v>34.65</v>
      </c>
      <c r="Q57" s="36">
        <v>11.55</v>
      </c>
      <c r="R57" s="38">
        <v>23.75</v>
      </c>
      <c r="S57" s="38">
        <v>0</v>
      </c>
      <c r="T57" s="37">
        <f>SUMPRODUCT(LTA!J57:AN57,LTA!J$101:AN$101,LTA!J$104:AN$104)</f>
        <v>253.16</v>
      </c>
      <c r="U57" s="37">
        <f>SUMPRODUCT(LTA!J57:AN57,LTA!J$102:AN$102,LTA!J$104:AN$104)</f>
        <v>62.09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-171</v>
      </c>
      <c r="AA57" s="75">
        <f>STOA!I57</f>
        <v>0</v>
      </c>
      <c r="AB57" s="75">
        <f>-STOA!O57</f>
        <v>0</v>
      </c>
      <c r="AC57">
        <f t="shared" si="0"/>
        <v>9.5311018219817765</v>
      </c>
      <c r="AD57">
        <f t="shared" si="1"/>
        <v>781.67530901441648</v>
      </c>
      <c r="AE57">
        <f>'IDT-1'!C57</f>
        <v>0</v>
      </c>
      <c r="AF57" s="24"/>
      <c r="AG57">
        <f t="shared" si="2"/>
        <v>781.67530901441648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2.9395799999999999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525.47395582663182</v>
      </c>
      <c r="P58" s="36">
        <v>34.65</v>
      </c>
      <c r="Q58" s="36">
        <v>11.55</v>
      </c>
      <c r="R58" s="38">
        <v>23.75</v>
      </c>
      <c r="S58" s="38">
        <v>0</v>
      </c>
      <c r="T58" s="37">
        <f>SUMPRODUCT(LTA!J58:AN58,LTA!J$101:AN$101,LTA!J$104:AN$104)</f>
        <v>253.14</v>
      </c>
      <c r="U58" s="37">
        <f>SUMPRODUCT(LTA!J58:AN58,LTA!J$102:AN$102,LTA!J$104:AN$104)</f>
        <v>62.269999999999996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-156</v>
      </c>
      <c r="AA58" s="75">
        <f>STOA!I58</f>
        <v>0</v>
      </c>
      <c r="AB58" s="75">
        <f>-STOA!O58</f>
        <v>0</v>
      </c>
      <c r="AC58">
        <f t="shared" si="0"/>
        <v>9.4053732012627336</v>
      </c>
      <c r="AD58">
        <f t="shared" si="1"/>
        <v>796.96041205826566</v>
      </c>
      <c r="AE58">
        <f>'IDT-1'!C58</f>
        <v>0</v>
      </c>
      <c r="AF58" s="24"/>
      <c r="AG58">
        <f t="shared" si="2"/>
        <v>796.96041205826566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2.9395799999999999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533.5632533819014</v>
      </c>
      <c r="P59" s="36">
        <v>34.65</v>
      </c>
      <c r="Q59" s="36">
        <v>11.55</v>
      </c>
      <c r="R59" s="38">
        <v>23.75</v>
      </c>
      <c r="S59" s="38">
        <v>0</v>
      </c>
      <c r="T59" s="37">
        <f>SUMPRODUCT(LTA!J59:AN59,LTA!J$101:AN$101,LTA!J$104:AN$104)</f>
        <v>255.92000000000002</v>
      </c>
      <c r="U59" s="37">
        <f>SUMPRODUCT(LTA!J59:AN59,LTA!J$102:AN$102,LTA!J$104:AN$104)</f>
        <v>62.43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-146</v>
      </c>
      <c r="AA59" s="75">
        <f>STOA!I59</f>
        <v>0</v>
      </c>
      <c r="AB59" s="75">
        <f>-STOA!O59</f>
        <v>0</v>
      </c>
      <c r="AC59">
        <f t="shared" si="0"/>
        <v>9.4133077234781073</v>
      </c>
      <c r="AD59">
        <f t="shared" si="1"/>
        <v>817.98177509131995</v>
      </c>
      <c r="AE59">
        <f>'IDT-1'!C59</f>
        <v>0</v>
      </c>
      <c r="AF59" s="24"/>
      <c r="AG59">
        <f t="shared" si="2"/>
        <v>817.98177509131995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2.9395799999999999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539.6932533819014</v>
      </c>
      <c r="P60" s="36">
        <v>34.65</v>
      </c>
      <c r="Q60" s="36">
        <v>11.55</v>
      </c>
      <c r="R60" s="38">
        <v>23.75</v>
      </c>
      <c r="S60" s="38">
        <v>0</v>
      </c>
      <c r="T60" s="37">
        <f>SUMPRODUCT(LTA!J60:AN60,LTA!J$101:AN$101,LTA!J$104:AN$104)</f>
        <v>254.10999999999999</v>
      </c>
      <c r="U60" s="37">
        <f>SUMPRODUCT(LTA!J60:AN60,LTA!J$102:AN$102,LTA!J$104:AN$104)</f>
        <v>62.59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-141</v>
      </c>
      <c r="AA60" s="75">
        <f>STOA!I60</f>
        <v>0</v>
      </c>
      <c r="AB60" s="75">
        <f>-STOA!O60</f>
        <v>0</v>
      </c>
      <c r="AC60">
        <f t="shared" si="0"/>
        <v>9.4085839348536613</v>
      </c>
      <c r="AD60">
        <f t="shared" si="1"/>
        <v>827.46649887994431</v>
      </c>
      <c r="AE60">
        <f>'IDT-1'!C60</f>
        <v>0</v>
      </c>
      <c r="AF60" s="24"/>
      <c r="AG60">
        <f t="shared" si="2"/>
        <v>827.46649887994431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2.9395799999999999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537.40285536396846</v>
      </c>
      <c r="P61" s="36">
        <v>46.86</v>
      </c>
      <c r="Q61" s="36">
        <v>11.55</v>
      </c>
      <c r="R61" s="38">
        <v>23.75</v>
      </c>
      <c r="S61" s="38">
        <v>0</v>
      </c>
      <c r="T61" s="37">
        <f>SUMPRODUCT(LTA!J61:AN61,LTA!J$101:AN$101,LTA!J$104:AN$104)</f>
        <v>249.38</v>
      </c>
      <c r="U61" s="37">
        <f>SUMPRODUCT(LTA!J61:AN61,LTA!J$102:AN$102,LTA!J$104:AN$104)</f>
        <v>62.769999999999996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-147</v>
      </c>
      <c r="AA61" s="75">
        <f>STOA!I61</f>
        <v>0</v>
      </c>
      <c r="AB61" s="75">
        <f>-STOA!O61</f>
        <v>0</v>
      </c>
      <c r="AC61">
        <f t="shared" si="0"/>
        <v>9.5045155378523596</v>
      </c>
      <c r="AD61">
        <f t="shared" si="1"/>
        <v>826.74016925901265</v>
      </c>
      <c r="AE61">
        <f>'IDT-1'!C61</f>
        <v>0</v>
      </c>
      <c r="AF61" s="24"/>
      <c r="AG61">
        <f t="shared" si="2"/>
        <v>826.74016925901265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2.9395799999999999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541.69390201218596</v>
      </c>
      <c r="P62" s="36">
        <v>46.777413897949032</v>
      </c>
      <c r="Q62" s="36">
        <v>11.55</v>
      </c>
      <c r="R62" s="38">
        <v>23.75</v>
      </c>
      <c r="S62" s="38">
        <v>0</v>
      </c>
      <c r="T62" s="37">
        <f>SUMPRODUCT(LTA!J62:AN62,LTA!J$101:AN$101,LTA!J$104:AN$104)</f>
        <v>244.9</v>
      </c>
      <c r="U62" s="37">
        <f>SUMPRODUCT(LTA!J62:AN62,LTA!J$102:AN$102,LTA!J$104:AN$104)</f>
        <v>62.93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-142</v>
      </c>
      <c r="AA62" s="75">
        <f>STOA!I62</f>
        <v>0</v>
      </c>
      <c r="AB62" s="75">
        <f>-STOA!O62</f>
        <v>0</v>
      </c>
      <c r="AC62">
        <f t="shared" si="0"/>
        <v>9.4612228178157114</v>
      </c>
      <c r="AD62">
        <f t="shared" si="1"/>
        <v>831.67192252521579</v>
      </c>
      <c r="AE62">
        <f>'IDT-1'!C62</f>
        <v>0</v>
      </c>
      <c r="AF62" s="24"/>
      <c r="AG62">
        <f t="shared" si="2"/>
        <v>831.67192252521579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2.9395799999999999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554.98769331341293</v>
      </c>
      <c r="P63" s="36">
        <v>33.68</v>
      </c>
      <c r="Q63" s="36">
        <v>11.55</v>
      </c>
      <c r="R63" s="38">
        <v>23.75</v>
      </c>
      <c r="S63" s="38">
        <v>0</v>
      </c>
      <c r="T63" s="37">
        <f>SUMPRODUCT(LTA!J63:AN63,LTA!J$101:AN$101,LTA!J$104:AN$104)</f>
        <v>236.95</v>
      </c>
      <c r="U63" s="37">
        <f>SUMPRODUCT(LTA!J63:AN63,LTA!J$102:AN$102,LTA!J$104:AN$104)</f>
        <v>63.269999999999996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-122</v>
      </c>
      <c r="AA63" s="75">
        <f>STOA!I63</f>
        <v>0</v>
      </c>
      <c r="AB63" s="75">
        <f>-STOA!O63</f>
        <v>0</v>
      </c>
      <c r="AC63">
        <f t="shared" si="0"/>
        <v>9.2295252335054645</v>
      </c>
      <c r="AD63">
        <f t="shared" si="1"/>
        <v>844.48999751280394</v>
      </c>
      <c r="AE63">
        <f>'IDT-1'!C63</f>
        <v>0</v>
      </c>
      <c r="AF63" s="24"/>
      <c r="AG63">
        <f t="shared" si="2"/>
        <v>844.48999751280394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2.9395799999999999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547.45373457321102</v>
      </c>
      <c r="P64" s="36">
        <v>33.68</v>
      </c>
      <c r="Q64" s="36">
        <v>11.55</v>
      </c>
      <c r="R64" s="38">
        <v>23.75</v>
      </c>
      <c r="S64" s="38">
        <v>0</v>
      </c>
      <c r="T64" s="37">
        <f>SUMPRODUCT(LTA!J64:AN64,LTA!J$101:AN$101,LTA!J$104:AN$104)</f>
        <v>223.39</v>
      </c>
      <c r="U64" s="37">
        <f>SUMPRODUCT(LTA!J64:AN64,LTA!J$102:AN$102,LTA!J$104:AN$104)</f>
        <v>63.59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-107</v>
      </c>
      <c r="AA64" s="75">
        <f>STOA!I64</f>
        <v>0</v>
      </c>
      <c r="AB64" s="75">
        <f>-STOA!O64</f>
        <v>0</v>
      </c>
      <c r="AC64">
        <f t="shared" si="0"/>
        <v>8.927956614214434</v>
      </c>
      <c r="AD64">
        <f t="shared" si="1"/>
        <v>839.01760739189319</v>
      </c>
      <c r="AE64">
        <f>'IDT-1'!C64</f>
        <v>0</v>
      </c>
      <c r="AF64" s="24"/>
      <c r="AG64">
        <f t="shared" si="2"/>
        <v>839.01760739189319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2.9395799999999999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571.92994249285312</v>
      </c>
      <c r="P65" s="36">
        <v>43.31</v>
      </c>
      <c r="Q65" s="36">
        <v>11.55</v>
      </c>
      <c r="R65" s="38">
        <v>23.75</v>
      </c>
      <c r="S65" s="38">
        <v>0</v>
      </c>
      <c r="T65" s="37">
        <f>SUMPRODUCT(LTA!J65:AN65,LTA!J$101:AN$101,LTA!J$104:AN$104)</f>
        <v>209.57999999999998</v>
      </c>
      <c r="U65" s="37">
        <f>SUMPRODUCT(LTA!J65:AN65,LTA!J$102:AN$102,LTA!J$104:AN$104)</f>
        <v>63.59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-133</v>
      </c>
      <c r="AA65" s="75">
        <f>STOA!I65</f>
        <v>0</v>
      </c>
      <c r="AB65" s="75">
        <f>-STOA!O65</f>
        <v>0</v>
      </c>
      <c r="AC65">
        <f t="shared" si="0"/>
        <v>9.488118016084325</v>
      </c>
      <c r="AD65">
        <f t="shared" si="1"/>
        <v>812.75365390966545</v>
      </c>
      <c r="AE65">
        <f>'IDT-1'!C65</f>
        <v>0</v>
      </c>
      <c r="AF65" s="24"/>
      <c r="AG65">
        <f t="shared" si="2"/>
        <v>812.75365390966545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2.9395799999999999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571.33562865677959</v>
      </c>
      <c r="P66" s="36">
        <v>38.5</v>
      </c>
      <c r="Q66" s="36">
        <v>11.55</v>
      </c>
      <c r="R66" s="38">
        <v>23.75</v>
      </c>
      <c r="S66" s="38">
        <v>0</v>
      </c>
      <c r="T66" s="37">
        <f>SUMPRODUCT(LTA!J66:AN66,LTA!J$101:AN$101,LTA!J$104:AN$104)</f>
        <v>195.19</v>
      </c>
      <c r="U66" s="37">
        <f>SUMPRODUCT(LTA!J66:AN66,LTA!J$102:AN$102,LTA!J$104:AN$104)</f>
        <v>63.769999999999996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-128</v>
      </c>
      <c r="AA66" s="75">
        <f>STOA!I66</f>
        <v>0</v>
      </c>
      <c r="AB66" s="75">
        <f>-STOA!O66</f>
        <v>0</v>
      </c>
      <c r="AC66">
        <f t="shared" si="0"/>
        <v>9.1962904139879704</v>
      </c>
      <c r="AD66">
        <f t="shared" si="1"/>
        <v>808.43116767568813</v>
      </c>
      <c r="AE66">
        <f>'IDT-1'!C66</f>
        <v>0</v>
      </c>
      <c r="AF66" s="24"/>
      <c r="AG66">
        <f t="shared" si="2"/>
        <v>808.43116767568813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2.9395799999999999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577.06282596758035</v>
      </c>
      <c r="P67" s="36">
        <v>33.68</v>
      </c>
      <c r="Q67" s="36">
        <v>13.36</v>
      </c>
      <c r="R67" s="38">
        <v>23.75</v>
      </c>
      <c r="S67" s="38">
        <v>0</v>
      </c>
      <c r="T67" s="37">
        <f>SUMPRODUCT(LTA!J67:AN67,LTA!J$101:AN$101,LTA!J$104:AN$104)</f>
        <v>178.13</v>
      </c>
      <c r="U67" s="37">
        <f>SUMPRODUCT(LTA!J67:AN67,LTA!J$102:AN$102,LTA!J$104:AN$104)</f>
        <v>63.93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-113</v>
      </c>
      <c r="AA67" s="75">
        <f>STOA!I67</f>
        <v>0</v>
      </c>
      <c r="AB67" s="75">
        <f>-STOA!O67</f>
        <v>0</v>
      </c>
      <c r="AC67">
        <f t="shared" si="0"/>
        <v>8.9839721364249154</v>
      </c>
      <c r="AD67">
        <f t="shared" si="1"/>
        <v>805.46068326405202</v>
      </c>
      <c r="AE67">
        <f>'IDT-1'!C67</f>
        <v>0</v>
      </c>
      <c r="AF67" s="24"/>
      <c r="AG67">
        <f t="shared" si="2"/>
        <v>805.46068326405202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2.9395799999999999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576.96454006974602</v>
      </c>
      <c r="P68" s="36">
        <v>31.878514307018357</v>
      </c>
      <c r="Q68" s="36">
        <v>17.852339449541287</v>
      </c>
      <c r="R68" s="38">
        <v>23.75</v>
      </c>
      <c r="S68" s="38">
        <v>0</v>
      </c>
      <c r="T68" s="37">
        <f>SUMPRODUCT(LTA!J68:AN68,LTA!J$101:AN$101,LTA!J$104:AN$104)</f>
        <v>161.70999999999998</v>
      </c>
      <c r="U68" s="37">
        <f>SUMPRODUCT(LTA!J68:AN68,LTA!J$102:AN$102,LTA!J$104:AN$104)</f>
        <v>64.09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-93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8.8352810755386546</v>
      </c>
      <c r="AD68">
        <f t="shared" ref="AD68:AD98" si="4">SUM(B68:AB68,AI68:AV68)-AC68</f>
        <v>795.94194218366363</v>
      </c>
      <c r="AE68">
        <f>'IDT-1'!C68</f>
        <v>0</v>
      </c>
      <c r="AF68" s="24"/>
      <c r="AG68">
        <f t="shared" ref="AG68:AG98" si="5">SUM(AD68:AF68)</f>
        <v>795.94194218366363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2.9395799999999999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580.82350080908452</v>
      </c>
      <c r="P69" s="36">
        <v>43.308167625655777</v>
      </c>
      <c r="Q69" s="36">
        <v>17.852339449541287</v>
      </c>
      <c r="R69" s="38">
        <v>23.75</v>
      </c>
      <c r="S69" s="38">
        <v>0</v>
      </c>
      <c r="T69" s="37">
        <f>SUMPRODUCT(LTA!J69:AN69,LTA!J$101:AN$101,LTA!J$104:AN$104)</f>
        <v>143.23000000000002</v>
      </c>
      <c r="U69" s="37">
        <f>SUMPRODUCT(LTA!J69:AN69,LTA!J$102:AN$102,LTA!J$104:AN$104)</f>
        <v>62.93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-123</v>
      </c>
      <c r="AA69" s="75">
        <f>STOA!I69</f>
        <v>0</v>
      </c>
      <c r="AB69" s="75">
        <f>-STOA!O69</f>
        <v>0</v>
      </c>
      <c r="AC69">
        <f t="shared" si="3"/>
        <v>8.7987294336256525</v>
      </c>
      <c r="AD69">
        <f t="shared" si="4"/>
        <v>791.62710788355253</v>
      </c>
      <c r="AE69">
        <f>'IDT-1'!C69</f>
        <v>0</v>
      </c>
      <c r="AF69" s="24"/>
      <c r="AG69">
        <f t="shared" si="5"/>
        <v>791.62710788355253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2.9395799999999999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580.82350080908452</v>
      </c>
      <c r="P70" s="36">
        <v>33.678514532704092</v>
      </c>
      <c r="Q70" s="36">
        <v>17.852339449541287</v>
      </c>
      <c r="R70" s="38">
        <v>23.75</v>
      </c>
      <c r="S70" s="38">
        <v>0</v>
      </c>
      <c r="T70" s="37">
        <f>SUMPRODUCT(LTA!J70:AN70,LTA!J$101:AN$101,LTA!J$104:AN$104)</f>
        <v>126.05</v>
      </c>
      <c r="U70" s="37">
        <f>SUMPRODUCT(LTA!J70:AN70,LTA!J$102:AN$102,LTA!J$104:AN$104)</f>
        <v>63.269999999999996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-103</v>
      </c>
      <c r="AA70" s="75">
        <f>STOA!I70</f>
        <v>0</v>
      </c>
      <c r="AB70" s="75">
        <f>-STOA!O70</f>
        <v>0</v>
      </c>
      <c r="AC70">
        <f t="shared" si="3"/>
        <v>8.4832016126710776</v>
      </c>
      <c r="AD70">
        <f t="shared" si="4"/>
        <v>776.47298261155538</v>
      </c>
      <c r="AE70">
        <f>'IDT-1'!C70</f>
        <v>0</v>
      </c>
      <c r="AF70" s="24"/>
      <c r="AG70">
        <f t="shared" si="5"/>
        <v>776.47298261155538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2.9395799999999999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583.32371253317592</v>
      </c>
      <c r="P71" s="36">
        <v>33.678514532704092</v>
      </c>
      <c r="Q71" s="36">
        <v>13.65</v>
      </c>
      <c r="R71" s="38">
        <v>22.68</v>
      </c>
      <c r="S71" s="38">
        <v>0</v>
      </c>
      <c r="T71" s="37">
        <f>SUMPRODUCT(LTA!J71:AN71,LTA!J$101:AN$101,LTA!J$104:AN$104)</f>
        <v>105.67</v>
      </c>
      <c r="U71" s="37">
        <f>SUMPRODUCT(LTA!J71:AN71,LTA!J$102:AN$102,LTA!J$104:AN$104)</f>
        <v>63.769999999999996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-78</v>
      </c>
      <c r="AA71" s="75">
        <f>STOA!I71</f>
        <v>0</v>
      </c>
      <c r="AB71" s="75">
        <f>-STOA!O71</f>
        <v>0</v>
      </c>
      <c r="AC71">
        <f t="shared" si="3"/>
        <v>8.0049043771310693</v>
      </c>
      <c r="AD71">
        <f t="shared" si="4"/>
        <v>788.29915212164542</v>
      </c>
      <c r="AE71">
        <f>'IDT-1'!C71</f>
        <v>0</v>
      </c>
      <c r="AF71" s="24"/>
      <c r="AG71">
        <f t="shared" si="5"/>
        <v>788.29915212164542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2.9395799999999999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584.39390296109104</v>
      </c>
      <c r="P72" s="36">
        <v>33.678514532704092</v>
      </c>
      <c r="Q72" s="36">
        <v>13.65</v>
      </c>
      <c r="R72" s="38">
        <v>15.2</v>
      </c>
      <c r="S72" s="38">
        <v>0</v>
      </c>
      <c r="T72" s="37">
        <f>SUMPRODUCT(LTA!J72:AN72,LTA!J$101:AN$101,LTA!J$104:AN$104)</f>
        <v>88.85</v>
      </c>
      <c r="U72" s="37">
        <f>SUMPRODUCT(LTA!J72:AN72,LTA!J$102:AN$102,LTA!J$104:AN$104)</f>
        <v>64.59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-58</v>
      </c>
      <c r="AA72" s="75">
        <f>STOA!I72</f>
        <v>0</v>
      </c>
      <c r="AB72" s="75">
        <f>-STOA!O72</f>
        <v>0</v>
      </c>
      <c r="AC72">
        <f t="shared" si="3"/>
        <v>7.6472388222277772</v>
      </c>
      <c r="AD72">
        <f t="shared" si="4"/>
        <v>786.24700810446404</v>
      </c>
      <c r="AE72">
        <f>'IDT-1'!C72</f>
        <v>0</v>
      </c>
      <c r="AF72" s="24"/>
      <c r="AG72">
        <f t="shared" si="5"/>
        <v>786.24700810446404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2.9395799999999999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594.34746030658368</v>
      </c>
      <c r="P73" s="36">
        <v>33.678514532704092</v>
      </c>
      <c r="Q73" s="36">
        <v>11.55</v>
      </c>
      <c r="R73" s="38">
        <v>6.98</v>
      </c>
      <c r="S73" s="38">
        <v>0</v>
      </c>
      <c r="T73" s="37">
        <f>SUMPRODUCT(LTA!J73:AN73,LTA!J$101:AN$101,LTA!J$104:AN$104)</f>
        <v>73.31</v>
      </c>
      <c r="U73" s="37">
        <f>SUMPRODUCT(LTA!J73:AN73,LTA!J$102:AN$102,LTA!J$104:AN$104)</f>
        <v>65.930000000000007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7.1013228176854613</v>
      </c>
      <c r="AD73">
        <f t="shared" si="4"/>
        <v>822.22648145449898</v>
      </c>
      <c r="AE73">
        <f>'IDT-1'!C73</f>
        <v>0</v>
      </c>
      <c r="AF73" s="24"/>
      <c r="AG73">
        <f t="shared" si="5"/>
        <v>822.22648145449898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2.9395799999999999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597.81989567975256</v>
      </c>
      <c r="P74" s="36">
        <v>33.678514532704092</v>
      </c>
      <c r="Q74" s="36">
        <v>11.55</v>
      </c>
      <c r="R74" s="38">
        <v>2.31</v>
      </c>
      <c r="S74" s="38">
        <v>0</v>
      </c>
      <c r="T74" s="37">
        <f>SUMPRODUCT(LTA!J74:AN74,LTA!J$101:AN$101,LTA!J$104:AN$104)</f>
        <v>59.85</v>
      </c>
      <c r="U74" s="37">
        <f>SUMPRODUCT(LTA!J74:AN74,LTA!J$102:AN$102,LTA!J$104:AN$104)</f>
        <v>67.09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6.9201740130209668</v>
      </c>
      <c r="AD74">
        <f t="shared" si="4"/>
        <v>816.91006563233225</v>
      </c>
      <c r="AE74">
        <f>'IDT-1'!C74</f>
        <v>0</v>
      </c>
      <c r="AF74" s="24"/>
      <c r="AG74">
        <f t="shared" si="5"/>
        <v>816.91006563233225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2.9395799999999999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615.61069919004888</v>
      </c>
      <c r="P75" s="36">
        <v>33.678514532704092</v>
      </c>
      <c r="Q75" s="36">
        <v>11.55</v>
      </c>
      <c r="R75" s="38">
        <v>0</v>
      </c>
      <c r="S75" s="38">
        <v>0</v>
      </c>
      <c r="T75" s="37">
        <f>SUMPRODUCT(LTA!J75:AN75,LTA!J$101:AN$101,LTA!J$104:AN$104)</f>
        <v>59.31</v>
      </c>
      <c r="U75" s="37">
        <f>SUMPRODUCT(LTA!J75:AN75,LTA!J$102:AN$102,LTA!J$104:AN$104)</f>
        <v>68.77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7.0597887625074565</v>
      </c>
      <c r="AD75">
        <f t="shared" si="4"/>
        <v>833.39125439314216</v>
      </c>
      <c r="AE75">
        <f>'IDT-1'!C75</f>
        <v>0</v>
      </c>
      <c r="AF75" s="24"/>
      <c r="AG75">
        <f t="shared" si="5"/>
        <v>833.39125439314216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2.9395799999999999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638.11245642299718</v>
      </c>
      <c r="P76" s="36">
        <v>68.247388059701493</v>
      </c>
      <c r="Q76" s="36">
        <v>11.12</v>
      </c>
      <c r="R76" s="38">
        <v>0</v>
      </c>
      <c r="S76" s="38">
        <v>0</v>
      </c>
      <c r="T76" s="37">
        <f>SUMPRODUCT(LTA!J76:AN76,LTA!J$101:AN$101,LTA!J$104:AN$104)</f>
        <v>53.59</v>
      </c>
      <c r="U76" s="37">
        <f>SUMPRODUCT(LTA!J76:AN76,LTA!J$102:AN$102,LTA!J$104:AN$104)</f>
        <v>100.14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8.3016553130087907</v>
      </c>
      <c r="AD76">
        <f t="shared" si="4"/>
        <v>849.44001860258652</v>
      </c>
      <c r="AE76">
        <f>'IDT-1'!C76</f>
        <v>0</v>
      </c>
      <c r="AF76" s="24"/>
      <c r="AG76">
        <f t="shared" si="5"/>
        <v>849.44001860258652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2.9395799999999999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672.17577779310386</v>
      </c>
      <c r="P77" s="36">
        <v>68.247388059701493</v>
      </c>
      <c r="Q77" s="36">
        <v>20.54</v>
      </c>
      <c r="R77" s="38">
        <v>0</v>
      </c>
      <c r="S77" s="38">
        <v>0</v>
      </c>
      <c r="T77" s="37">
        <f>SUMPRODUCT(LTA!J77:AN77,LTA!J$101:AN$101,LTA!J$104:AN$104)</f>
        <v>38.089999999999996</v>
      </c>
      <c r="U77" s="37">
        <f>SUMPRODUCT(LTA!J77:AN77,LTA!J$102:AN$102,LTA!J$104:AN$104)</f>
        <v>115.26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</v>
      </c>
      <c r="AA77" s="75">
        <f>STOA!I77</f>
        <v>0</v>
      </c>
      <c r="AB77" s="75">
        <f>-STOA!O77</f>
        <v>0</v>
      </c>
      <c r="AC77">
        <f t="shared" si="3"/>
        <v>9.1635215182861405</v>
      </c>
      <c r="AD77">
        <f t="shared" si="4"/>
        <v>832.68147376741581</v>
      </c>
      <c r="AE77">
        <f>'IDT-1'!C77</f>
        <v>0</v>
      </c>
      <c r="AF77" s="24"/>
      <c r="AG77">
        <f t="shared" si="5"/>
        <v>832.68147376741581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-114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2.9395799999999999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674.90714506009419</v>
      </c>
      <c r="P78" s="36">
        <v>68.247388059701493</v>
      </c>
      <c r="Q78" s="36">
        <v>20.54</v>
      </c>
      <c r="R78" s="38">
        <v>0</v>
      </c>
      <c r="S78" s="38">
        <v>0</v>
      </c>
      <c r="T78" s="37">
        <f>SUMPRODUCT(LTA!J78:AN78,LTA!J$101:AN$101,LTA!J$104:AN$104)</f>
        <v>39.56</v>
      </c>
      <c r="U78" s="37">
        <f>SUMPRODUCT(LTA!J78:AN78,LTA!J$102:AN$102,LTA!J$104:AN$104)</f>
        <v>116.10000000000001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-29</v>
      </c>
      <c r="AA78" s="75">
        <f>STOA!I78</f>
        <v>0</v>
      </c>
      <c r="AB78" s="75">
        <f>-STOA!O78</f>
        <v>0</v>
      </c>
      <c r="AC78">
        <f t="shared" si="3"/>
        <v>9.2144764235423047</v>
      </c>
      <c r="AD78">
        <f t="shared" si="4"/>
        <v>834.67963669625328</v>
      </c>
      <c r="AE78">
        <f>'IDT-1'!C78</f>
        <v>0</v>
      </c>
      <c r="AF78" s="24"/>
      <c r="AG78">
        <f t="shared" si="5"/>
        <v>834.67963669625328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-97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2.9395799999999999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681.17816078838894</v>
      </c>
      <c r="P79" s="36">
        <v>68.247388059701493</v>
      </c>
      <c r="Q79" s="36">
        <v>20.54</v>
      </c>
      <c r="R79" s="38">
        <v>0</v>
      </c>
      <c r="S79" s="38">
        <v>0</v>
      </c>
      <c r="T79" s="37">
        <f>SUMPRODUCT(LTA!J79:AN79,LTA!J$101:AN$101,LTA!J$104:AN$104)</f>
        <v>33.33</v>
      </c>
      <c r="U79" s="37">
        <f>SUMPRODUCT(LTA!J79:AN79,LTA!J$102:AN$102,LTA!J$104:AN$104)</f>
        <v>116.92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-24</v>
      </c>
      <c r="AA79" s="75">
        <f>STOA!I79</f>
        <v>0</v>
      </c>
      <c r="AB79" s="75">
        <f>-STOA!O79</f>
        <v>0</v>
      </c>
      <c r="AC79">
        <f t="shared" si="3"/>
        <v>9.3233628483586486</v>
      </c>
      <c r="AD79">
        <f t="shared" si="4"/>
        <v>823.43176599973174</v>
      </c>
      <c r="AE79">
        <f>'IDT-1'!C79</f>
        <v>0</v>
      </c>
      <c r="AF79" s="24"/>
      <c r="AG79">
        <f t="shared" si="5"/>
        <v>823.43176599973174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2.9395799999999999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698.96658294576093</v>
      </c>
      <c r="P80" s="36">
        <v>68.247388059701493</v>
      </c>
      <c r="Q80" s="36">
        <v>20.54</v>
      </c>
      <c r="R80" s="38">
        <v>0</v>
      </c>
      <c r="S80" s="38">
        <v>0</v>
      </c>
      <c r="T80" s="37">
        <f>SUMPRODUCT(LTA!J80:AN80,LTA!J$101:AN$101,LTA!J$104:AN$104)</f>
        <v>33.67</v>
      </c>
      <c r="U80" s="37">
        <f>SUMPRODUCT(LTA!J80:AN80,LTA!J$102:AN$102,LTA!J$104:AN$104)</f>
        <v>117.26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-9</v>
      </c>
      <c r="AA80" s="75">
        <f>STOA!I80</f>
        <v>0</v>
      </c>
      <c r="AB80" s="75">
        <f>-STOA!O80</f>
        <v>0</v>
      </c>
      <c r="AC80">
        <f t="shared" si="3"/>
        <v>9.5208533831050204</v>
      </c>
      <c r="AD80">
        <f t="shared" si="4"/>
        <v>836.70269762235739</v>
      </c>
      <c r="AE80">
        <f>'IDT-1'!C80</f>
        <v>-10.584</v>
      </c>
      <c r="AF80" s="24"/>
      <c r="AG80">
        <f t="shared" si="5"/>
        <v>826.11869762235744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2.9395799999999999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690.04883934829127</v>
      </c>
      <c r="P81" s="36">
        <v>68.247388059701493</v>
      </c>
      <c r="Q81" s="36">
        <v>20.54</v>
      </c>
      <c r="R81" s="38">
        <v>0</v>
      </c>
      <c r="S81" s="38">
        <v>0</v>
      </c>
      <c r="T81" s="37">
        <f>SUMPRODUCT(LTA!J81:AN81,LTA!J$101:AN$101,LTA!J$104:AN$104)</f>
        <v>46.67</v>
      </c>
      <c r="U81" s="37">
        <f>SUMPRODUCT(LTA!J81:AN81,LTA!J$102:AN$102,LTA!J$104:AN$104)</f>
        <v>117.76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-24</v>
      </c>
      <c r="AA81" s="75">
        <f>STOA!I81</f>
        <v>0</v>
      </c>
      <c r="AB81" s="75">
        <f>-STOA!O81</f>
        <v>0</v>
      </c>
      <c r="AC81">
        <f t="shared" si="3"/>
        <v>9.3306230783142698</v>
      </c>
      <c r="AD81">
        <f t="shared" si="4"/>
        <v>868.47518432967843</v>
      </c>
      <c r="AE81">
        <f>'IDT-1'!C81</f>
        <v>-6.35</v>
      </c>
      <c r="AF81" s="24"/>
      <c r="AG81">
        <f t="shared" si="5"/>
        <v>862.1251843296784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2.9395799999999999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685.89085664817105</v>
      </c>
      <c r="P82" s="36">
        <v>68.247388059701493</v>
      </c>
      <c r="Q82" s="36">
        <v>20.54</v>
      </c>
      <c r="R82" s="38">
        <v>0</v>
      </c>
      <c r="S82" s="38">
        <v>0</v>
      </c>
      <c r="T82" s="37">
        <f>SUMPRODUCT(LTA!J82:AN82,LTA!J$101:AN$101,LTA!J$104:AN$104)</f>
        <v>46</v>
      </c>
      <c r="U82" s="37">
        <f>SUMPRODUCT(LTA!J82:AN82,LTA!J$102:AN$102,LTA!J$104:AN$104)</f>
        <v>117.76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</v>
      </c>
      <c r="AA82" s="75">
        <f>STOA!I82</f>
        <v>0</v>
      </c>
      <c r="AB82" s="75">
        <f>-STOA!O82</f>
        <v>0</v>
      </c>
      <c r="AC82">
        <f t="shared" si="3"/>
        <v>9.2561833927337052</v>
      </c>
      <c r="AD82">
        <f t="shared" si="4"/>
        <v>867.72164131513875</v>
      </c>
      <c r="AE82">
        <f>'IDT-1'!C82</f>
        <v>-12.278</v>
      </c>
      <c r="AF82" s="24"/>
      <c r="AG82">
        <f t="shared" si="5"/>
        <v>855.44364131513873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-83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2.9395799999999999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662.25079549828331</v>
      </c>
      <c r="P83" s="36">
        <v>68.247388059701493</v>
      </c>
      <c r="Q83" s="36">
        <v>20.54</v>
      </c>
      <c r="R83" s="38">
        <v>0</v>
      </c>
      <c r="S83" s="38">
        <v>0</v>
      </c>
      <c r="T83" s="37">
        <f>SUMPRODUCT(LTA!J83:AN83,LTA!J$101:AN$101,LTA!J$104:AN$104)</f>
        <v>45</v>
      </c>
      <c r="U83" s="37">
        <f>SUMPRODUCT(LTA!J83:AN83,LTA!J$102:AN$102,LTA!J$104:AN$104)</f>
        <v>122.76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-24</v>
      </c>
      <c r="AA83" s="75">
        <f>STOA!I83</f>
        <v>0</v>
      </c>
      <c r="AB83" s="75">
        <f>-STOA!O83</f>
        <v>0</v>
      </c>
      <c r="AC83">
        <f t="shared" si="3"/>
        <v>9.1928607717733151</v>
      </c>
      <c r="AD83">
        <f t="shared" si="4"/>
        <v>836.14490278621145</v>
      </c>
      <c r="AE83">
        <f>'IDT-1'!C83</f>
        <v>-21.167999999999999</v>
      </c>
      <c r="AF83" s="24"/>
      <c r="AG83">
        <f t="shared" si="5"/>
        <v>814.97690278621144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2.9395799999999999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662.31316799972728</v>
      </c>
      <c r="P84" s="36">
        <v>68.247388059701493</v>
      </c>
      <c r="Q84" s="36">
        <v>20.54</v>
      </c>
      <c r="R84" s="38">
        <v>0</v>
      </c>
      <c r="S84" s="38">
        <v>0</v>
      </c>
      <c r="T84" s="37">
        <f>SUMPRODUCT(LTA!J84:AN84,LTA!J$101:AN$101,LTA!J$104:AN$104)</f>
        <v>44.33</v>
      </c>
      <c r="U84" s="37">
        <f>SUMPRODUCT(LTA!J84:AN84,LTA!J$102:AN$102,LTA!J$104:AN$104)</f>
        <v>122.26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-19</v>
      </c>
      <c r="AA84" s="75">
        <f>STOA!I84</f>
        <v>0</v>
      </c>
      <c r="AB84" s="75">
        <f>-STOA!O84</f>
        <v>0</v>
      </c>
      <c r="AC84">
        <f t="shared" si="3"/>
        <v>9.3106240666587823</v>
      </c>
      <c r="AD84">
        <f t="shared" si="4"/>
        <v>819.91951199277003</v>
      </c>
      <c r="AE84">
        <f>'IDT-1'!C84</f>
        <v>-24.132000000000001</v>
      </c>
      <c r="AF84" s="24"/>
      <c r="AG84">
        <f t="shared" si="5"/>
        <v>795.78751199277008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2.9395799999999999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612.04809185290003</v>
      </c>
      <c r="P85" s="36">
        <v>68.247388059701493</v>
      </c>
      <c r="Q85" s="36">
        <v>19.96</v>
      </c>
      <c r="R85" s="38">
        <v>0</v>
      </c>
      <c r="S85" s="38">
        <v>0</v>
      </c>
      <c r="T85" s="37">
        <f>SUMPRODUCT(LTA!J85:AN85,LTA!J$101:AN$101,LTA!J$104:AN$104)</f>
        <v>35</v>
      </c>
      <c r="U85" s="37">
        <f>SUMPRODUCT(LTA!J85:AN85,LTA!J$102:AN$102,LTA!J$104:AN$104)</f>
        <v>117.60000000000001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8.0967879667591962</v>
      </c>
      <c r="AD85">
        <f t="shared" si="4"/>
        <v>835.29827194584243</v>
      </c>
      <c r="AE85">
        <f>'IDT-1'!C85</f>
        <v>-59.271000000000001</v>
      </c>
      <c r="AF85" s="24"/>
      <c r="AG85">
        <f t="shared" si="5"/>
        <v>776.02727194584247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2.9395799999999999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618.6071251288671</v>
      </c>
      <c r="P86" s="36">
        <v>68.247388059701493</v>
      </c>
      <c r="Q86" s="36">
        <v>19.96</v>
      </c>
      <c r="R86" s="38">
        <v>0</v>
      </c>
      <c r="S86" s="38">
        <v>0</v>
      </c>
      <c r="T86" s="37">
        <f>SUMPRODUCT(LTA!J86:AN86,LTA!J$101:AN$101,LTA!J$104:AN$104)</f>
        <v>35.67</v>
      </c>
      <c r="U86" s="37">
        <f>SUMPRODUCT(LTA!J86:AN86,LTA!J$102:AN$102,LTA!J$104:AN$104)</f>
        <v>117.42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8.1559998462773198</v>
      </c>
      <c r="AD86">
        <f t="shared" si="4"/>
        <v>842.28809334229129</v>
      </c>
      <c r="AE86">
        <f>'IDT-1'!C86</f>
        <v>-75</v>
      </c>
      <c r="AF86" s="24"/>
      <c r="AG86">
        <f t="shared" si="5"/>
        <v>767.28809334229129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2.9395799999999999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612.33138032160218</v>
      </c>
      <c r="P87" s="36">
        <v>68.247388059701493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36.33</v>
      </c>
      <c r="U87" s="37">
        <f>SUMPRODUCT(LTA!J87:AN87,LTA!J$102:AN$102,LTA!J$104:AN$104)</f>
        <v>117.76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-59.86</v>
      </c>
      <c r="AA87" s="75">
        <f>STOA!I87</f>
        <v>0</v>
      </c>
      <c r="AB87" s="75">
        <f>-STOA!O87</f>
        <v>0</v>
      </c>
      <c r="AC87">
        <f t="shared" si="3"/>
        <v>8.6328346685570452</v>
      </c>
      <c r="AD87">
        <f t="shared" si="4"/>
        <v>758.26551371274661</v>
      </c>
      <c r="AE87">
        <f>'IDT-1'!C87</f>
        <v>-16.934999999999999</v>
      </c>
      <c r="AF87" s="24"/>
      <c r="AG87">
        <f t="shared" si="5"/>
        <v>741.33051371274667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2.9395799999999999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608.2749210167874</v>
      </c>
      <c r="P88" s="36">
        <v>68.247388059701493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37.33</v>
      </c>
      <c r="U88" s="37">
        <f>SUMPRODUCT(LTA!J88:AN88,LTA!J$102:AN$102,LTA!J$104:AN$104)</f>
        <v>118.10000000000001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</v>
      </c>
      <c r="AA88" s="75">
        <f>STOA!I88</f>
        <v>0</v>
      </c>
      <c r="AB88" s="75">
        <f>-STOA!O88</f>
        <v>0</v>
      </c>
      <c r="AC88">
        <f t="shared" si="3"/>
        <v>8.6027312147531951</v>
      </c>
      <c r="AD88">
        <f t="shared" si="4"/>
        <v>756.43915786173568</v>
      </c>
      <c r="AE88">
        <f>'IDT-1'!C88</f>
        <v>-16.088000000000001</v>
      </c>
      <c r="AF88" s="24"/>
      <c r="AG88">
        <f t="shared" si="5"/>
        <v>740.35115786173571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2.9395799999999999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612.95673676311048</v>
      </c>
      <c r="P89" s="36">
        <v>68.247388059701493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38.33</v>
      </c>
      <c r="U89" s="37">
        <f>SUMPRODUCT(LTA!J89:AN89,LTA!J$102:AN$102,LTA!J$104:AN$104)</f>
        <v>118.60000000000001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-85</v>
      </c>
      <c r="AA89" s="75">
        <f>STOA!I89</f>
        <v>0</v>
      </c>
      <c r="AB89" s="75">
        <f>-STOA!O89</f>
        <v>0</v>
      </c>
      <c r="AC89">
        <f t="shared" si="3"/>
        <v>8.7478412019960903</v>
      </c>
      <c r="AD89">
        <f t="shared" si="4"/>
        <v>751.47586362081597</v>
      </c>
      <c r="AE89">
        <f>'IDT-1'!C89</f>
        <v>-16.510999999999999</v>
      </c>
      <c r="AF89" s="24"/>
      <c r="AG89">
        <f t="shared" si="5"/>
        <v>734.964863620816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2.9395799999999999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637.75799119694523</v>
      </c>
      <c r="P90" s="36">
        <v>68.247388059701493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39</v>
      </c>
      <c r="U90" s="37">
        <f>SUMPRODUCT(LTA!J90:AN90,LTA!J$102:AN$102,LTA!J$104:AN$104)</f>
        <v>119.10000000000001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-69</v>
      </c>
      <c r="AA90" s="75">
        <f>STOA!I90</f>
        <v>0</v>
      </c>
      <c r="AB90" s="75">
        <f>-STOA!O90</f>
        <v>0</v>
      </c>
      <c r="AC90">
        <f t="shared" si="3"/>
        <v>9.2963748905109753</v>
      </c>
      <c r="AD90">
        <f t="shared" si="4"/>
        <v>737.89858436613576</v>
      </c>
      <c r="AE90">
        <f>'IDT-1'!C90</f>
        <v>0</v>
      </c>
      <c r="AF90" s="24"/>
      <c r="AG90">
        <f t="shared" si="5"/>
        <v>737.89858436613576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2.9395799999999999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640.19245541655425</v>
      </c>
      <c r="P91" s="36">
        <v>68.247388059701493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38.33</v>
      </c>
      <c r="U91" s="37">
        <f>SUMPRODUCT(LTA!J91:AN91,LTA!J$102:AN$102,LTA!J$104:AN$104)</f>
        <v>119.42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-79</v>
      </c>
      <c r="AA91" s="75">
        <f>STOA!I91</f>
        <v>0</v>
      </c>
      <c r="AB91" s="75">
        <f>-STOA!O91</f>
        <v>0</v>
      </c>
      <c r="AC91">
        <f t="shared" si="3"/>
        <v>9.3985959672045816</v>
      </c>
      <c r="AD91">
        <f t="shared" si="4"/>
        <v>729.88082750905119</v>
      </c>
      <c r="AE91">
        <f>'IDT-1'!C91</f>
        <v>0</v>
      </c>
      <c r="AF91" s="24"/>
      <c r="AG91">
        <f t="shared" si="5"/>
        <v>729.88082750905119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2.9395799999999999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660.69567505012367</v>
      </c>
      <c r="P92" s="36">
        <v>68.247388059701493</v>
      </c>
      <c r="Q92" s="36">
        <v>11.55</v>
      </c>
      <c r="R92" s="38">
        <v>0</v>
      </c>
      <c r="S92" s="38">
        <v>0</v>
      </c>
      <c r="T92" s="37">
        <f>SUMPRODUCT(LTA!J92:AN92,LTA!J$101:AN$101,LTA!J$104:AN$104)</f>
        <v>38.67</v>
      </c>
      <c r="U92" s="37">
        <f>SUMPRODUCT(LTA!J92:AN92,LTA!J$102:AN$102,LTA!J$104:AN$104)</f>
        <v>119.60000000000001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-155</v>
      </c>
      <c r="AA92" s="75">
        <f>STOA!I92</f>
        <v>0</v>
      </c>
      <c r="AB92" s="75">
        <f>-STOA!O92</f>
        <v>0</v>
      </c>
      <c r="AC92">
        <f t="shared" si="3"/>
        <v>9.7530853243492359</v>
      </c>
      <c r="AD92">
        <f t="shared" si="4"/>
        <v>729.54955778547583</v>
      </c>
      <c r="AE92">
        <f>'IDT-1'!C92</f>
        <v>0</v>
      </c>
      <c r="AF92" s="24"/>
      <c r="AG92">
        <f t="shared" si="5"/>
        <v>729.54955778547583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2.9395799999999999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638.57216575322275</v>
      </c>
      <c r="P93" s="36">
        <v>68.247388059701493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41.67</v>
      </c>
      <c r="U93" s="37">
        <f>SUMPRODUCT(LTA!J93:AN93,LTA!J$102:AN$102,LTA!J$104:AN$104)</f>
        <v>119.76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-155</v>
      </c>
      <c r="AA93" s="75">
        <f>STOA!I93</f>
        <v>0</v>
      </c>
      <c r="AB93" s="75">
        <f>-STOA!O93</f>
        <v>0</v>
      </c>
      <c r="AC93">
        <f t="shared" si="3"/>
        <v>9.5972802690063759</v>
      </c>
      <c r="AD93">
        <f t="shared" si="4"/>
        <v>731.24185354391784</v>
      </c>
      <c r="AE93">
        <f>'IDT-1'!C93</f>
        <v>0</v>
      </c>
      <c r="AF93" s="24"/>
      <c r="AG93">
        <f t="shared" si="5"/>
        <v>731.24185354391784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2.9395799999999999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44.997985224983211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622.42189441297285</v>
      </c>
      <c r="P94" s="36">
        <v>68.247388059701493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41.67</v>
      </c>
      <c r="U94" s="37">
        <f>SUMPRODUCT(LTA!J94:AN94,LTA!J$102:AN$102,LTA!J$104:AN$104)</f>
        <v>119.92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-125</v>
      </c>
      <c r="AA94" s="75">
        <f>STOA!I94</f>
        <v>0</v>
      </c>
      <c r="AB94" s="75">
        <f>-STOA!O94</f>
        <v>0</v>
      </c>
      <c r="AC94">
        <f t="shared" si="3"/>
        <v>9.1869703338914626</v>
      </c>
      <c r="AD94">
        <f t="shared" si="4"/>
        <v>743.05987736376596</v>
      </c>
      <c r="AE94">
        <f>'IDT-1'!C94</f>
        <v>0</v>
      </c>
      <c r="AF94" s="24"/>
      <c r="AG94">
        <f t="shared" si="5"/>
        <v>743.05987736376596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2.9395799999999999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615.80505597060937</v>
      </c>
      <c r="P95" s="36">
        <v>68.247388059701493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41</v>
      </c>
      <c r="U95" s="37">
        <f>SUMPRODUCT(LTA!J95:AN95,LTA!J$102:AN$102,LTA!J$104:AN$104)</f>
        <v>119.92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-115</v>
      </c>
      <c r="AA95" s="75">
        <f>STOA!I95</f>
        <v>0</v>
      </c>
      <c r="AB95" s="75">
        <f>-STOA!O95</f>
        <v>0</v>
      </c>
      <c r="AC95">
        <f t="shared" si="3"/>
        <v>8.9132872947146353</v>
      </c>
      <c r="AD95">
        <f t="shared" si="4"/>
        <v>781.04873673559609</v>
      </c>
      <c r="AE95">
        <f>'IDT-1'!C95</f>
        <v>-5.5039999999999996</v>
      </c>
      <c r="AF95" s="24"/>
      <c r="AG95">
        <f t="shared" si="5"/>
        <v>775.54473673559608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2.9395799999999999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611.17514213971754</v>
      </c>
      <c r="P96" s="36">
        <v>68.247388059701493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40.67</v>
      </c>
      <c r="U96" s="37">
        <f>SUMPRODUCT(LTA!J96:AN96,LTA!J$102:AN$102,LTA!J$104:AN$104)</f>
        <v>119.92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-105</v>
      </c>
      <c r="AA96" s="75">
        <f>STOA!I96</f>
        <v>0</v>
      </c>
      <c r="AB96" s="75">
        <f>-STOA!O96</f>
        <v>0</v>
      </c>
      <c r="AC96">
        <f t="shared" si="3"/>
        <v>8.7869124412862529</v>
      </c>
      <c r="AD96">
        <f t="shared" si="4"/>
        <v>786.2151977581326</v>
      </c>
      <c r="AE96">
        <f>'IDT-1'!C96</f>
        <v>-10.161</v>
      </c>
      <c r="AF96" s="24"/>
      <c r="AG96">
        <f t="shared" si="5"/>
        <v>776.05419775813266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2.9395799999999999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602.60266530844626</v>
      </c>
      <c r="P97" s="36">
        <v>68.247388059701493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40.67</v>
      </c>
      <c r="U97" s="37">
        <f>SUMPRODUCT(LTA!J97:AN97,LTA!J$102:AN$102,LTA!J$104:AN$104)</f>
        <v>119.60000000000001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-100</v>
      </c>
      <c r="AA97" s="75">
        <f>STOA!I97</f>
        <v>0</v>
      </c>
      <c r="AB97" s="75">
        <f>-STOA!O97</f>
        <v>0</v>
      </c>
      <c r="AC97">
        <f t="shared" si="3"/>
        <v>8.7545714245280202</v>
      </c>
      <c r="AD97">
        <f t="shared" si="4"/>
        <v>772.35506194361972</v>
      </c>
      <c r="AE97">
        <f>'IDT-1'!C97</f>
        <v>-13.124000000000001</v>
      </c>
      <c r="AF97" s="24"/>
      <c r="AG97">
        <f t="shared" si="5"/>
        <v>759.23106194361969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2.9395799999999999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592.38774416570254</v>
      </c>
      <c r="P98" s="36">
        <v>68.247388059701493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40.67</v>
      </c>
      <c r="U98" s="37">
        <f>SUMPRODUCT(LTA!J98:AN98,LTA!J$102:AN$102,LTA!J$104:AN$104)</f>
        <v>119.10000000000001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-115</v>
      </c>
      <c r="AA98" s="75">
        <f>STOA!I98</f>
        <v>0</v>
      </c>
      <c r="AB98" s="75">
        <f>-STOA!O98</f>
        <v>0</v>
      </c>
      <c r="AC98">
        <f t="shared" si="3"/>
        <v>8.6222102983045268</v>
      </c>
      <c r="AD98">
        <f t="shared" si="4"/>
        <v>766.77250192709948</v>
      </c>
      <c r="AE98">
        <f>'IDT-1'!C98</f>
        <v>-11.007</v>
      </c>
      <c r="AF98" s="24"/>
      <c r="AG98">
        <f t="shared" si="5"/>
        <v>755.76550192709954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7.0549920000000058E-2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1.1537328213175777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14.189051662178844</v>
      </c>
      <c r="P99" s="36">
        <f t="shared" si="6"/>
        <v>1.4357389895995343</v>
      </c>
      <c r="Q99" s="36">
        <f t="shared" si="6"/>
        <v>0.40859836423487073</v>
      </c>
      <c r="R99" s="38">
        <f t="shared" si="6"/>
        <v>0.24426499999999998</v>
      </c>
      <c r="S99" s="38">
        <f t="shared" si="6"/>
        <v>0</v>
      </c>
      <c r="T99" s="37">
        <f t="shared" si="6"/>
        <v>2.673249999999999</v>
      </c>
      <c r="U99" s="37">
        <f t="shared" si="6"/>
        <v>2.3899175000000037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-3.4417150000000003</v>
      </c>
      <c r="AA99" s="75">
        <f t="shared" si="6"/>
        <v>0</v>
      </c>
      <c r="AB99" s="75">
        <f t="shared" si="6"/>
        <v>0</v>
      </c>
      <c r="AC99">
        <f t="shared" si="6"/>
        <v>0.22728770472487062</v>
      </c>
      <c r="AD99">
        <f t="shared" si="6"/>
        <v>17.882601552605959</v>
      </c>
      <c r="AE99">
        <f t="shared" si="6"/>
        <v>-7.6645000000000005E-2</v>
      </c>
      <c r="AG99">
        <f t="shared" si="6"/>
        <v>17.805956552605963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-1.0135000000000001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3.7913399999999999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69.337240199004981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719.31308624780661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416.04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-267</v>
      </c>
      <c r="AA3" s="75">
        <f>STOA!J3</f>
        <v>7.81</v>
      </c>
      <c r="AB3" s="75">
        <f>-STOA!P3</f>
        <v>0</v>
      </c>
      <c r="AC3">
        <f>SUMIF(B3:AB3,"&gt;0")*$AC$2-SUMIF(B3:AB3,"&lt;0")*($AC$2/(1-$AC$2))+SUMIF(AI3:AR3,"&gt;0")*$AC$2-SUMIF(AI3:AR3,"&lt;0")*($AC$2/(1-$AC$2))</f>
        <v>13.628975514422184</v>
      </c>
      <c r="AD3">
        <f>SUM(B3:AB3,AI3:AV3)-AC3</f>
        <v>1002.3098199029213</v>
      </c>
      <c r="AE3">
        <f>'IDT-1'!F3</f>
        <v>-11.532999999999999</v>
      </c>
      <c r="AF3" s="24"/>
      <c r="AG3">
        <f>SUM(AD3:AF3)</f>
        <v>990.77681990292126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3.7913399999999999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69.337240199004981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719.36475195067123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416.21000000000004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-289.98</v>
      </c>
      <c r="AA4" s="75">
        <f>STOA!J4</f>
        <v>7.81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13.9017451303682</v>
      </c>
      <c r="AD4">
        <f t="shared" ref="AD4:AD67" si="1">SUM(B4:AB4,AI4:AV4)-AC4</f>
        <v>970.27871598984007</v>
      </c>
      <c r="AE4">
        <f>'IDT-1'!F4</f>
        <v>0</v>
      </c>
      <c r="AF4" s="24"/>
      <c r="AG4">
        <f t="shared" ref="AG4:AG67" si="2">SUM(AD4:AF4)</f>
        <v>970.27871598984007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3.7913399999999999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717.755019524202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416.38000000000005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-300</v>
      </c>
      <c r="AA5" s="75">
        <f>STOA!J5</f>
        <v>7.81</v>
      </c>
      <c r="AB5" s="75">
        <f>-STOA!P5</f>
        <v>0</v>
      </c>
      <c r="AC5">
        <f t="shared" si="0"/>
        <v>14.036121664791827</v>
      </c>
      <c r="AD5">
        <f t="shared" si="1"/>
        <v>951.9573668299422</v>
      </c>
      <c r="AE5">
        <f>'IDT-1'!F5</f>
        <v>0</v>
      </c>
      <c r="AF5" s="24"/>
      <c r="AG5">
        <f t="shared" si="2"/>
        <v>951.9573668299422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3.7913399999999999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716.20352908678649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416.54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-314</v>
      </c>
      <c r="AA6" s="75">
        <f>STOA!J6</f>
        <v>7.81</v>
      </c>
      <c r="AB6" s="75">
        <f>-STOA!P6</f>
        <v>0</v>
      </c>
      <c r="AC6">
        <f t="shared" si="0"/>
        <v>14.18538514189043</v>
      </c>
      <c r="AD6">
        <f t="shared" si="1"/>
        <v>931.41661291542812</v>
      </c>
      <c r="AE6">
        <f>'IDT-1'!F6</f>
        <v>0</v>
      </c>
      <c r="AF6" s="24"/>
      <c r="AG6">
        <f t="shared" si="2"/>
        <v>931.41661291542812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3.7913399999999999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714.6548953733959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414.71000000000004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-328</v>
      </c>
      <c r="AA7" s="75">
        <f>STOA!J7</f>
        <v>7.81</v>
      </c>
      <c r="AB7" s="75">
        <f>-STOA!P7</f>
        <v>0</v>
      </c>
      <c r="AC7">
        <f t="shared" si="0"/>
        <v>14.063821883724168</v>
      </c>
      <c r="AD7">
        <f t="shared" si="1"/>
        <v>939.15954246020374</v>
      </c>
      <c r="AE7">
        <f>'IDT-1'!F7</f>
        <v>0</v>
      </c>
      <c r="AF7" s="24"/>
      <c r="AG7">
        <f t="shared" si="2"/>
        <v>939.15954246020374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-31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3.7913399999999999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717.68721573798325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414.88000000000005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-341</v>
      </c>
      <c r="AA8" s="75">
        <f>STOA!J8</f>
        <v>7.81</v>
      </c>
      <c r="AB8" s="75">
        <f>-STOA!P8</f>
        <v>0</v>
      </c>
      <c r="AC8">
        <f t="shared" si="0"/>
        <v>14.200846425210262</v>
      </c>
      <c r="AD8">
        <f t="shared" si="1"/>
        <v>929.22483828330508</v>
      </c>
      <c r="AE8">
        <f>'IDT-1'!F8</f>
        <v>0</v>
      </c>
      <c r="AF8" s="24"/>
      <c r="AG8">
        <f t="shared" si="2"/>
        <v>929.22483828330508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3.7913399999999999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720.30734743128573</v>
      </c>
      <c r="P9" s="36">
        <v>75.017128970531957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418.21000000000004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-355</v>
      </c>
      <c r="AA9" s="75">
        <f>STOA!J9</f>
        <v>7.81</v>
      </c>
      <c r="AB9" s="75">
        <f>-STOA!P9</f>
        <v>0</v>
      </c>
      <c r="AC9">
        <f t="shared" si="0"/>
        <v>14.34401026640778</v>
      </c>
      <c r="AD9">
        <f t="shared" si="1"/>
        <v>924.03180613540997</v>
      </c>
      <c r="AE9">
        <f>'IDT-1'!F9</f>
        <v>0</v>
      </c>
      <c r="AF9" s="24"/>
      <c r="AG9">
        <f t="shared" si="2"/>
        <v>924.03180613540997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3.7913399999999999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720.30734743128573</v>
      </c>
      <c r="P10" s="36">
        <v>75.017128970531957</v>
      </c>
      <c r="Q10" s="36">
        <v>26.63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418.38000000000005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-368</v>
      </c>
      <c r="AA10" s="75">
        <f>STOA!J10</f>
        <v>7.81</v>
      </c>
      <c r="AB10" s="75">
        <f>-STOA!P10</f>
        <v>0</v>
      </c>
      <c r="AC10">
        <f t="shared" si="0"/>
        <v>14.45556331683134</v>
      </c>
      <c r="AD10">
        <f t="shared" si="1"/>
        <v>911.09025308498644</v>
      </c>
      <c r="AE10">
        <f>'IDT-1'!F10</f>
        <v>0</v>
      </c>
      <c r="AF10" s="24"/>
      <c r="AG10">
        <f t="shared" si="2"/>
        <v>911.09025308498644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3.7913399999999999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725.69552787724388</v>
      </c>
      <c r="P11" s="36">
        <v>75.017128970531957</v>
      </c>
      <c r="Q11" s="36">
        <v>26.63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418.24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-376</v>
      </c>
      <c r="AA11" s="75">
        <f>STOA!J11</f>
        <v>7.81</v>
      </c>
      <c r="AB11" s="75">
        <f>-STOA!P11</f>
        <v>0</v>
      </c>
      <c r="AC11">
        <f t="shared" si="0"/>
        <v>14.550474978926722</v>
      </c>
      <c r="AD11">
        <f t="shared" si="1"/>
        <v>910.24352186884914</v>
      </c>
      <c r="AE11">
        <f>'IDT-1'!F11</f>
        <v>0</v>
      </c>
      <c r="AF11" s="24"/>
      <c r="AG11">
        <f t="shared" si="2"/>
        <v>910.24352186884914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-26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3.7913399999999999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725.69556684236488</v>
      </c>
      <c r="P12" s="36">
        <v>75.017128970531957</v>
      </c>
      <c r="Q12" s="36">
        <v>26.63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418.41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-386</v>
      </c>
      <c r="AA12" s="75">
        <f>STOA!J12</f>
        <v>7.81</v>
      </c>
      <c r="AB12" s="75">
        <f>-STOA!P12</f>
        <v>0</v>
      </c>
      <c r="AC12">
        <f t="shared" si="0"/>
        <v>14.636614883482629</v>
      </c>
      <c r="AD12">
        <f t="shared" si="1"/>
        <v>900.32742092941419</v>
      </c>
      <c r="AE12">
        <f>'IDT-1'!F12</f>
        <v>0</v>
      </c>
      <c r="AF12" s="24"/>
      <c r="AG12">
        <f t="shared" si="2"/>
        <v>900.32742092941419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3.7913399999999999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727.81633063992297</v>
      </c>
      <c r="P13" s="36">
        <v>75.017128970531957</v>
      </c>
      <c r="Q13" s="36">
        <v>26.63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415.64000000000004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-395</v>
      </c>
      <c r="AA13" s="75">
        <f>STOA!J13</f>
        <v>7.81</v>
      </c>
      <c r="AB13" s="75">
        <f>-STOA!P13</f>
        <v>0</v>
      </c>
      <c r="AC13">
        <f t="shared" si="0"/>
        <v>14.707401718906118</v>
      </c>
      <c r="AD13">
        <f t="shared" si="1"/>
        <v>890.60739789154877</v>
      </c>
      <c r="AE13">
        <f>'IDT-1'!F13</f>
        <v>0</v>
      </c>
      <c r="AF13" s="24"/>
      <c r="AG13">
        <f t="shared" si="2"/>
        <v>890.60739789154877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3.7913399999999999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728.72788744954369</v>
      </c>
      <c r="P14" s="36">
        <v>75.017128970531957</v>
      </c>
      <c r="Q14" s="36">
        <v>26.63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415.97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-406</v>
      </c>
      <c r="AA14" s="75">
        <f>STOA!J14</f>
        <v>7.81</v>
      </c>
      <c r="AB14" s="75">
        <f>-STOA!P14</f>
        <v>0</v>
      </c>
      <c r="AC14">
        <f t="shared" si="0"/>
        <v>14.819484688805602</v>
      </c>
      <c r="AD14">
        <f t="shared" si="1"/>
        <v>879.73687173127007</v>
      </c>
      <c r="AE14">
        <f>'IDT-1'!F14</f>
        <v>0</v>
      </c>
      <c r="AF14" s="24"/>
      <c r="AG14">
        <f t="shared" si="2"/>
        <v>879.73687173127007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3.7913399999999999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730.07947443074545</v>
      </c>
      <c r="P15" s="36">
        <v>75.017128970531957</v>
      </c>
      <c r="Q15" s="36">
        <v>26.63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416.22000000000008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-421</v>
      </c>
      <c r="AA15" s="75">
        <f>STOA!J15</f>
        <v>7.72</v>
      </c>
      <c r="AB15" s="75">
        <f>-STOA!P15</f>
        <v>0</v>
      </c>
      <c r="AC15">
        <f t="shared" si="0"/>
        <v>14.916893596696589</v>
      </c>
      <c r="AD15">
        <f t="shared" si="1"/>
        <v>871.15104980458091</v>
      </c>
      <c r="AE15">
        <f>'IDT-1'!F15</f>
        <v>0</v>
      </c>
      <c r="AF15" s="24"/>
      <c r="AG15">
        <f t="shared" si="2"/>
        <v>871.15104980458091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3.7913399999999999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731.62810630578394</v>
      </c>
      <c r="P16" s="36">
        <v>75.017128970531957</v>
      </c>
      <c r="Q16" s="36">
        <v>26.63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416.38000000000005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-431</v>
      </c>
      <c r="AA16" s="75">
        <f>STOA!J16</f>
        <v>7.72</v>
      </c>
      <c r="AB16" s="75">
        <f>-STOA!P16</f>
        <v>0</v>
      </c>
      <c r="AC16">
        <f t="shared" si="0"/>
        <v>15.007486523970913</v>
      </c>
      <c r="AD16">
        <f t="shared" si="1"/>
        <v>863.76908875234506</v>
      </c>
      <c r="AE16">
        <f>'IDT-1'!F16</f>
        <v>0</v>
      </c>
      <c r="AF16" s="24"/>
      <c r="AG16">
        <f t="shared" si="2"/>
        <v>863.76908875234506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3.7913399999999999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733.22432629360389</v>
      </c>
      <c r="P17" s="36">
        <v>75.017128970531957</v>
      </c>
      <c r="Q17" s="36">
        <v>26.63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416.88000000000005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-437</v>
      </c>
      <c r="AA17" s="75">
        <f>STOA!J17</f>
        <v>7.72</v>
      </c>
      <c r="AB17" s="75">
        <f>-STOA!P17</f>
        <v>0</v>
      </c>
      <c r="AC17">
        <f t="shared" si="0"/>
        <v>15.050508245043266</v>
      </c>
      <c r="AD17">
        <f t="shared" si="1"/>
        <v>862.82228701909264</v>
      </c>
      <c r="AE17">
        <f>'IDT-1'!F17</f>
        <v>0</v>
      </c>
      <c r="AF17" s="24"/>
      <c r="AG17">
        <f t="shared" si="2"/>
        <v>862.82228701909264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3.7913399999999999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733.43406026064633</v>
      </c>
      <c r="P18" s="36">
        <v>75.017128970531957</v>
      </c>
      <c r="Q18" s="36">
        <v>26.63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417.88000000000005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-442</v>
      </c>
      <c r="AA18" s="75">
        <f>STOA!J18</f>
        <v>7.72</v>
      </c>
      <c r="AB18" s="75">
        <f>-STOA!P18</f>
        <v>0</v>
      </c>
      <c r="AC18">
        <f t="shared" si="0"/>
        <v>15.103025798990867</v>
      </c>
      <c r="AD18">
        <f t="shared" si="1"/>
        <v>858.97950343218747</v>
      </c>
      <c r="AE18">
        <f>'IDT-1'!F18</f>
        <v>0</v>
      </c>
      <c r="AF18" s="24"/>
      <c r="AG18">
        <f t="shared" si="2"/>
        <v>858.97950343218747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3.7913399999999999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735.38984966336363</v>
      </c>
      <c r="P19" s="36">
        <v>75.017128970531957</v>
      </c>
      <c r="Q19" s="36">
        <v>26.63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417.90000000000009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-444</v>
      </c>
      <c r="AA19" s="75">
        <f>STOA!J19</f>
        <v>7.62</v>
      </c>
      <c r="AB19" s="75">
        <f>-STOA!P19</f>
        <v>0</v>
      </c>
      <c r="AC19">
        <f t="shared" si="0"/>
        <v>15.13572474542347</v>
      </c>
      <c r="AD19">
        <f t="shared" si="1"/>
        <v>858.82259388847217</v>
      </c>
      <c r="AE19">
        <f>'IDT-1'!F19</f>
        <v>0</v>
      </c>
      <c r="AF19" s="24"/>
      <c r="AG19">
        <f t="shared" si="2"/>
        <v>858.82259388847217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3.7913399999999999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735.38786997670104</v>
      </c>
      <c r="P20" s="36">
        <v>75.017128970531957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418.40000000000009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-449</v>
      </c>
      <c r="AA20" s="75">
        <f>STOA!J20</f>
        <v>7.62</v>
      </c>
      <c r="AB20" s="75">
        <f>-STOA!P20</f>
        <v>0</v>
      </c>
      <c r="AC20">
        <f t="shared" si="0"/>
        <v>15.190735062404839</v>
      </c>
      <c r="AD20">
        <f t="shared" si="1"/>
        <v>853.26560388482824</v>
      </c>
      <c r="AE20">
        <f>'IDT-1'!F20</f>
        <v>0</v>
      </c>
      <c r="AF20" s="24"/>
      <c r="AG20">
        <f t="shared" si="2"/>
        <v>853.26560388482824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3.7913399999999999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738.23736245538112</v>
      </c>
      <c r="P21" s="36">
        <v>75.017128970531957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418.55000000000007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-455</v>
      </c>
      <c r="AA21" s="75">
        <f>STOA!J21</f>
        <v>7.62</v>
      </c>
      <c r="AB21" s="75">
        <f>-STOA!P21</f>
        <v>0</v>
      </c>
      <c r="AC21">
        <f t="shared" si="0"/>
        <v>15.283700061024865</v>
      </c>
      <c r="AD21">
        <f t="shared" si="1"/>
        <v>848.17213136488817</v>
      </c>
      <c r="AE21">
        <f>'IDT-1'!F21</f>
        <v>0</v>
      </c>
      <c r="AF21" s="24"/>
      <c r="AG21">
        <f t="shared" si="2"/>
        <v>848.17213136488817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-21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3.7913399999999999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738.23736245538112</v>
      </c>
      <c r="P22" s="36">
        <v>75.017128970531957</v>
      </c>
      <c r="Q22" s="36">
        <v>26.63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418.36000000000007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-451</v>
      </c>
      <c r="AA22" s="75">
        <f>STOA!J22</f>
        <v>7.62</v>
      </c>
      <c r="AB22" s="75">
        <f>-STOA!P22</f>
        <v>0</v>
      </c>
      <c r="AC22">
        <f t="shared" si="0"/>
        <v>15.248219430125308</v>
      </c>
      <c r="AD22">
        <f t="shared" si="1"/>
        <v>852.01761199578789</v>
      </c>
      <c r="AE22">
        <f>'IDT-1'!F22</f>
        <v>0</v>
      </c>
      <c r="AF22" s="24"/>
      <c r="AG22">
        <f t="shared" si="2"/>
        <v>852.01761199578789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3.7913399999999999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738.23202709003965</v>
      </c>
      <c r="P23" s="36">
        <v>75.017128970531957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418.49000000000007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-436</v>
      </c>
      <c r="AA23" s="75">
        <f>STOA!J23</f>
        <v>7.62</v>
      </c>
      <c r="AB23" s="75">
        <f>-STOA!P23</f>
        <v>0</v>
      </c>
      <c r="AC23">
        <f t="shared" si="0"/>
        <v>15.189968508982219</v>
      </c>
      <c r="AD23">
        <f t="shared" si="1"/>
        <v>859.20052755158952</v>
      </c>
      <c r="AE23">
        <f>'IDT-1'!F23</f>
        <v>0</v>
      </c>
      <c r="AF23" s="24"/>
      <c r="AG23">
        <f t="shared" si="2"/>
        <v>859.20052755158952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3.7913399999999999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749.89775554971789</v>
      </c>
      <c r="P24" s="36">
        <v>75.017128970531957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418.63000000000005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-438</v>
      </c>
      <c r="AA24" s="75">
        <f>STOA!J24</f>
        <v>7.62</v>
      </c>
      <c r="AB24" s="75">
        <f>-STOA!P24</f>
        <v>0</v>
      </c>
      <c r="AC24">
        <f t="shared" si="0"/>
        <v>15.323021258943072</v>
      </c>
      <c r="AD24">
        <f t="shared" si="1"/>
        <v>866.87320326130691</v>
      </c>
      <c r="AE24">
        <f>'IDT-1'!F24</f>
        <v>0</v>
      </c>
      <c r="AF24" s="24"/>
      <c r="AG24">
        <f t="shared" si="2"/>
        <v>866.87320326130691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3.7913399999999999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747.2535503438786</v>
      </c>
      <c r="P25" s="36">
        <v>75.017128970531957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415.0200000000001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-432</v>
      </c>
      <c r="AA25" s="75">
        <f>STOA!J25</f>
        <v>7.62</v>
      </c>
      <c r="AB25" s="75">
        <f>-STOA!P25</f>
        <v>0</v>
      </c>
      <c r="AC25">
        <f t="shared" si="0"/>
        <v>15.151889727065573</v>
      </c>
      <c r="AD25">
        <f t="shared" si="1"/>
        <v>874.79012958734506</v>
      </c>
      <c r="AE25">
        <f>'IDT-1'!F25</f>
        <v>0</v>
      </c>
      <c r="AF25" s="24"/>
      <c r="AG25">
        <f t="shared" si="2"/>
        <v>874.79012958734506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-23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3.7913399999999999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749.37562891319692</v>
      </c>
      <c r="P26" s="36">
        <v>75.017128970531957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415.60000000000008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-421</v>
      </c>
      <c r="AA26" s="75">
        <f>STOA!J26</f>
        <v>7.62</v>
      </c>
      <c r="AB26" s="75">
        <f>-STOA!P26</f>
        <v>0</v>
      </c>
      <c r="AC26">
        <f t="shared" si="0"/>
        <v>15.064462136624289</v>
      </c>
      <c r="AD26">
        <f t="shared" si="1"/>
        <v>890.57963574710459</v>
      </c>
      <c r="AE26">
        <f>'IDT-1'!F26</f>
        <v>0</v>
      </c>
      <c r="AF26" s="24"/>
      <c r="AG26">
        <f t="shared" si="2"/>
        <v>890.57963574710459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3.7913399999999999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756.1856503533628</v>
      </c>
      <c r="P27" s="36">
        <v>75.017128970531957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418.69094700000005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-426</v>
      </c>
      <c r="AA27" s="75">
        <f>STOA!J27</f>
        <v>7.54</v>
      </c>
      <c r="AB27" s="75">
        <f>-STOA!P27</f>
        <v>0</v>
      </c>
      <c r="AC27">
        <f t="shared" si="0"/>
        <v>15.214727533320795</v>
      </c>
      <c r="AD27">
        <f t="shared" si="1"/>
        <v>892.25033879057412</v>
      </c>
      <c r="AE27">
        <f>'IDT-1'!F27</f>
        <v>0</v>
      </c>
      <c r="AF27" s="24"/>
      <c r="AG27">
        <f t="shared" si="2"/>
        <v>892.25033879057412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3.7913399999999999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758.55529503887124</v>
      </c>
      <c r="P28" s="36">
        <v>75.017128970531957</v>
      </c>
      <c r="Q28" s="36">
        <v>26.63</v>
      </c>
      <c r="R28" s="38">
        <v>1.0000000000000002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421.27377300000006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-427</v>
      </c>
      <c r="AA28" s="75">
        <f>STOA!J28</f>
        <v>7.54</v>
      </c>
      <c r="AB28" s="75">
        <f>-STOA!P28</f>
        <v>0</v>
      </c>
      <c r="AC28">
        <f t="shared" si="0"/>
        <v>15.281670602528845</v>
      </c>
      <c r="AD28">
        <f t="shared" si="1"/>
        <v>896.13586640687447</v>
      </c>
      <c r="AE28">
        <f>'IDT-1'!F28</f>
        <v>0</v>
      </c>
      <c r="AF28" s="24"/>
      <c r="AG28">
        <f t="shared" si="2"/>
        <v>896.13586640687447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3.7913399999999999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767.28807859002268</v>
      </c>
      <c r="P29" s="36">
        <v>75.017128970531957</v>
      </c>
      <c r="Q29" s="36">
        <v>26.625781051964509</v>
      </c>
      <c r="R29" s="38">
        <v>4.4000000000000004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425.24510000000009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-432</v>
      </c>
      <c r="AA29" s="75">
        <f>STOA!J29</f>
        <v>7.54</v>
      </c>
      <c r="AB29" s="75">
        <f>-STOA!P29</f>
        <v>0</v>
      </c>
      <c r="AC29">
        <f t="shared" si="0"/>
        <v>15.459265480619464</v>
      </c>
      <c r="AD29">
        <f t="shared" si="1"/>
        <v>907.05816313189985</v>
      </c>
      <c r="AE29">
        <f>'IDT-1'!F29</f>
        <v>0</v>
      </c>
      <c r="AF29" s="24"/>
      <c r="AG29">
        <f t="shared" si="2"/>
        <v>907.05816313189985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3.7913399999999999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769.84807205594643</v>
      </c>
      <c r="P30" s="36">
        <v>75.017128970531957</v>
      </c>
      <c r="Q30" s="36">
        <v>26.625781051964509</v>
      </c>
      <c r="R30" s="38">
        <v>8.94</v>
      </c>
      <c r="S30" s="38">
        <v>0</v>
      </c>
      <c r="T30" s="37">
        <f>SUMPRODUCT(LTA!J30:AN30,LTA!J$101:AN$101,LTA!J$105:AN$105)</f>
        <v>0.16</v>
      </c>
      <c r="U30" s="37">
        <f>SUMPRODUCT(LTA!J30:AN30,LTA!J$102:AN$102,LTA!J$105:AN$105)</f>
        <v>430.38398100000006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-443</v>
      </c>
      <c r="AA30" s="75">
        <f>STOA!J30</f>
        <v>7.54</v>
      </c>
      <c r="AB30" s="75">
        <f>-STOA!P30</f>
        <v>0</v>
      </c>
      <c r="AC30">
        <f t="shared" si="0"/>
        <v>15.656598761107002</v>
      </c>
      <c r="AD30">
        <f t="shared" si="1"/>
        <v>908.25970431733595</v>
      </c>
      <c r="AE30">
        <f>'IDT-1'!F30</f>
        <v>0</v>
      </c>
      <c r="AF30" s="24"/>
      <c r="AG30">
        <f t="shared" si="2"/>
        <v>908.25970431733595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3.7913399999999999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768.05249584074375</v>
      </c>
      <c r="P31" s="36">
        <v>75.017128970531957</v>
      </c>
      <c r="Q31" s="36">
        <v>26.625781051964509</v>
      </c>
      <c r="R31" s="38">
        <v>16.2</v>
      </c>
      <c r="S31" s="38">
        <v>0</v>
      </c>
      <c r="T31" s="37">
        <f>SUMPRODUCT(LTA!J31:AN31,LTA!J$101:AN$101,LTA!J$105:AN$105)</f>
        <v>2.61</v>
      </c>
      <c r="U31" s="37">
        <f>SUMPRODUCT(LTA!J31:AN31,LTA!J$102:AN$102,LTA!J$105:AN$105)</f>
        <v>432.12336900000003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-451</v>
      </c>
      <c r="AA31" s="75">
        <f>STOA!J31</f>
        <v>7.44</v>
      </c>
      <c r="AB31" s="75">
        <f>-STOA!P31</f>
        <v>0</v>
      </c>
      <c r="AC31">
        <f t="shared" si="0"/>
        <v>15.990985511845972</v>
      </c>
      <c r="AD31">
        <f t="shared" si="1"/>
        <v>887.47912935139425</v>
      </c>
      <c r="AE31">
        <f>'IDT-1'!F31</f>
        <v>0</v>
      </c>
      <c r="AF31" s="24"/>
      <c r="AG31">
        <f t="shared" si="2"/>
        <v>887.47912935139425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3.7913399999999999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758.21993435920695</v>
      </c>
      <c r="P32" s="36">
        <v>75.017128970531957</v>
      </c>
      <c r="Q32" s="36">
        <v>26.625781051964509</v>
      </c>
      <c r="R32" s="38">
        <v>16.2</v>
      </c>
      <c r="S32" s="38">
        <v>0</v>
      </c>
      <c r="T32" s="37">
        <f>SUMPRODUCT(LTA!J32:AN32,LTA!J$101:AN$101,LTA!J$105:AN$105)</f>
        <v>7.15</v>
      </c>
      <c r="U32" s="37">
        <f>SUMPRODUCT(LTA!J32:AN32,LTA!J$102:AN$102,LTA!J$105:AN$105)</f>
        <v>440.44160100000005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-457</v>
      </c>
      <c r="AA32" s="75">
        <f>STOA!J32</f>
        <v>7.44</v>
      </c>
      <c r="AB32" s="75">
        <f>-STOA!P32</f>
        <v>0</v>
      </c>
      <c r="AC32">
        <f t="shared" si="0"/>
        <v>16.033343459650844</v>
      </c>
      <c r="AD32">
        <f t="shared" si="1"/>
        <v>888.46244192205279</v>
      </c>
      <c r="AE32">
        <f>'IDT-1'!F32</f>
        <v>0</v>
      </c>
      <c r="AF32" s="24"/>
      <c r="AG32">
        <f t="shared" si="2"/>
        <v>888.46244192205279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-43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3.7913399999999999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660.70441503258451</v>
      </c>
      <c r="P33" s="36">
        <v>55.28</v>
      </c>
      <c r="Q33" s="36">
        <v>7.6999999999999993</v>
      </c>
      <c r="R33" s="38">
        <v>16.2</v>
      </c>
      <c r="S33" s="38">
        <v>0</v>
      </c>
      <c r="T33" s="37">
        <f>SUMPRODUCT(LTA!J33:AN33,LTA!J$101:AN$101,LTA!J$105:AN$105)</f>
        <v>18.82</v>
      </c>
      <c r="U33" s="37">
        <f>SUMPRODUCT(LTA!J33:AN33,LTA!J$102:AN$102,LTA!J$105:AN$105)</f>
        <v>397.48094399999997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-225</v>
      </c>
      <c r="AA33" s="75">
        <f>STOA!J33</f>
        <v>7.44</v>
      </c>
      <c r="AB33" s="75">
        <f>-STOA!P33</f>
        <v>0</v>
      </c>
      <c r="AC33">
        <f t="shared" si="0"/>
        <v>12.725670253769179</v>
      </c>
      <c r="AD33">
        <f t="shared" si="1"/>
        <v>919.77843850234387</v>
      </c>
      <c r="AE33">
        <f>'IDT-1'!F33</f>
        <v>0</v>
      </c>
      <c r="AF33" s="24"/>
      <c r="AG33">
        <f t="shared" si="2"/>
        <v>919.77843850234387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3.7913399999999999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593.38952175808515</v>
      </c>
      <c r="P34" s="36">
        <v>75.02</v>
      </c>
      <c r="Q34" s="36">
        <v>26.625781051964509</v>
      </c>
      <c r="R34" s="38">
        <v>17.7</v>
      </c>
      <c r="S34" s="38">
        <v>0</v>
      </c>
      <c r="T34" s="37">
        <f>SUMPRODUCT(LTA!J34:AN34,LTA!J$101:AN$101,LTA!J$105:AN$105)</f>
        <v>29.96</v>
      </c>
      <c r="U34" s="37">
        <f>SUMPRODUCT(LTA!J34:AN34,LTA!J$102:AN$102,LTA!J$105:AN$105)</f>
        <v>440.48462700000005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-238</v>
      </c>
      <c r="AA34" s="75">
        <f>STOA!J34</f>
        <v>7.44</v>
      </c>
      <c r="AB34" s="75">
        <f>-STOA!P34</f>
        <v>0</v>
      </c>
      <c r="AC34">
        <f t="shared" si="0"/>
        <v>13.172674749146999</v>
      </c>
      <c r="AD34">
        <f t="shared" si="1"/>
        <v>920.32600478443112</v>
      </c>
      <c r="AE34">
        <f>'IDT-1'!F34</f>
        <v>0</v>
      </c>
      <c r="AF34" s="24"/>
      <c r="AG34">
        <f t="shared" si="2"/>
        <v>920.32600478443112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-78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3.7913399999999999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570.37114406246519</v>
      </c>
      <c r="P35" s="36">
        <v>75.02</v>
      </c>
      <c r="Q35" s="36">
        <v>26.625781051964509</v>
      </c>
      <c r="R35" s="38">
        <v>17.7</v>
      </c>
      <c r="S35" s="38">
        <v>0</v>
      </c>
      <c r="T35" s="37">
        <f>SUMPRODUCT(LTA!J35:AN35,LTA!J$101:AN$101,LTA!J$105:AN$105)</f>
        <v>39.76</v>
      </c>
      <c r="U35" s="37">
        <f>SUMPRODUCT(LTA!J35:AN35,LTA!J$102:AN$102,LTA!J$105:AN$105)</f>
        <v>437.13483500000001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-245</v>
      </c>
      <c r="AA35" s="75">
        <f>STOA!J35</f>
        <v>7.44</v>
      </c>
      <c r="AB35" s="75">
        <f>-STOA!P35</f>
        <v>0</v>
      </c>
      <c r="AC35">
        <f t="shared" si="0"/>
        <v>12.762425076507343</v>
      </c>
      <c r="AD35">
        <f t="shared" si="1"/>
        <v>936.16808476145081</v>
      </c>
      <c r="AE35">
        <f>'IDT-1'!F35</f>
        <v>0</v>
      </c>
      <c r="AF35" s="24"/>
      <c r="AG35">
        <f t="shared" si="2"/>
        <v>936.16808476145081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3.7913399999999999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563.90114735989391</v>
      </c>
      <c r="P36" s="36">
        <v>75.02</v>
      </c>
      <c r="Q36" s="36">
        <v>26.625202666186272</v>
      </c>
      <c r="R36" s="38">
        <v>17.7</v>
      </c>
      <c r="S36" s="38">
        <v>0</v>
      </c>
      <c r="T36" s="37">
        <f>SUMPRODUCT(LTA!J36:AN36,LTA!J$101:AN$101,LTA!J$105:AN$105)</f>
        <v>49.019999999999996</v>
      </c>
      <c r="U36" s="37">
        <f>SUMPRODUCT(LTA!J36:AN36,LTA!J$102:AN$102,LTA!J$105:AN$105)</f>
        <v>446.32513999999998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-253</v>
      </c>
      <c r="AA36" s="75">
        <f>STOA!J36</f>
        <v>7.44</v>
      </c>
      <c r="AB36" s="75">
        <f>-STOA!P36</f>
        <v>0</v>
      </c>
      <c r="AC36">
        <f t="shared" si="0"/>
        <v>12.879997123214983</v>
      </c>
      <c r="AD36">
        <f t="shared" si="1"/>
        <v>946.0302426263936</v>
      </c>
      <c r="AE36">
        <f>'IDT-1'!F36</f>
        <v>0</v>
      </c>
      <c r="AF36" s="24"/>
      <c r="AG36">
        <f t="shared" si="2"/>
        <v>946.0302426263936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-33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3.7913399999999999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564.63970752499745</v>
      </c>
      <c r="P37" s="36">
        <v>75.02</v>
      </c>
      <c r="Q37" s="36">
        <v>26.63</v>
      </c>
      <c r="R37" s="38">
        <v>17.699999999999996</v>
      </c>
      <c r="S37" s="38">
        <v>0</v>
      </c>
      <c r="T37" s="37">
        <f>SUMPRODUCT(LTA!J37:AN37,LTA!J$101:AN$101,LTA!J$105:AN$105)</f>
        <v>57.3</v>
      </c>
      <c r="U37" s="37">
        <f>SUMPRODUCT(LTA!J37:AN37,LTA!J$102:AN$102,LTA!J$105:AN$105)</f>
        <v>453.41162700000001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-263</v>
      </c>
      <c r="AA37" s="75">
        <f>STOA!J37</f>
        <v>7.44</v>
      </c>
      <c r="AB37" s="75">
        <f>-STOA!P37</f>
        <v>0</v>
      </c>
      <c r="AC37">
        <f t="shared" si="0"/>
        <v>12.840916947655803</v>
      </c>
      <c r="AD37">
        <f t="shared" si="1"/>
        <v>987.61175757734168</v>
      </c>
      <c r="AE37">
        <f>'IDT-1'!F37</f>
        <v>0</v>
      </c>
      <c r="AF37" s="24"/>
      <c r="AG37">
        <f t="shared" si="2"/>
        <v>987.61175757734168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3.7913399999999999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563.82343192499741</v>
      </c>
      <c r="P38" s="36">
        <v>75.02</v>
      </c>
      <c r="Q38" s="36">
        <v>26.63</v>
      </c>
      <c r="R38" s="38">
        <v>17.7</v>
      </c>
      <c r="S38" s="38">
        <v>0</v>
      </c>
      <c r="T38" s="37">
        <f>SUMPRODUCT(LTA!J38:AN38,LTA!J$101:AN$101,LTA!J$105:AN$105)</f>
        <v>66.53</v>
      </c>
      <c r="U38" s="37">
        <f>SUMPRODUCT(LTA!J38:AN38,LTA!J$102:AN$102,LTA!J$105:AN$105)</f>
        <v>461.57933700000001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-266</v>
      </c>
      <c r="AA38" s="75">
        <f>STOA!J38</f>
        <v>7.44</v>
      </c>
      <c r="AB38" s="75">
        <f>-STOA!P38</f>
        <v>0</v>
      </c>
      <c r="AC38">
        <f t="shared" si="0"/>
        <v>13.014085627515358</v>
      </c>
      <c r="AD38">
        <f t="shared" si="1"/>
        <v>1000.020023297482</v>
      </c>
      <c r="AE38">
        <f>'IDT-1'!F38</f>
        <v>0</v>
      </c>
      <c r="AF38" s="24"/>
      <c r="AG38">
        <f t="shared" si="2"/>
        <v>1000.020023297482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3.7913399999999999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562.51434002858491</v>
      </c>
      <c r="P39" s="36">
        <v>75.02</v>
      </c>
      <c r="Q39" s="36">
        <v>26.63</v>
      </c>
      <c r="R39" s="38">
        <v>17.7</v>
      </c>
      <c r="S39" s="38">
        <v>0</v>
      </c>
      <c r="T39" s="37">
        <f>SUMPRODUCT(LTA!J39:AN39,LTA!J$101:AN$101,LTA!J$105:AN$105)</f>
        <v>77.710000000000008</v>
      </c>
      <c r="U39" s="37">
        <f>SUMPRODUCT(LTA!J39:AN39,LTA!J$102:AN$102,LTA!J$105:AN$105)</f>
        <v>461.21011999999996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-260</v>
      </c>
      <c r="AA39" s="75">
        <f>STOA!J39</f>
        <v>7.35</v>
      </c>
      <c r="AB39" s="75">
        <f>-STOA!P39</f>
        <v>0</v>
      </c>
      <c r="AC39">
        <f t="shared" si="0"/>
        <v>13.195461728711271</v>
      </c>
      <c r="AD39">
        <f t="shared" si="1"/>
        <v>1035.4903382998737</v>
      </c>
      <c r="AE39">
        <f>'IDT-1'!F39</f>
        <v>0</v>
      </c>
      <c r="AF39" s="24"/>
      <c r="AG39">
        <f t="shared" si="2"/>
        <v>1035.4903382998737</v>
      </c>
      <c r="AI39" s="34">
        <f>PXIL!J39</f>
        <v>0</v>
      </c>
      <c r="AJ39" s="34">
        <f>PXIL!P39</f>
        <v>0</v>
      </c>
      <c r="AK39" s="34">
        <f>RTM_IEX!J39</f>
        <v>19.239999999999998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3.7913399999999999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523.0195291985541</v>
      </c>
      <c r="P40" s="36">
        <v>38.5</v>
      </c>
      <c r="Q40" s="36">
        <v>7.7</v>
      </c>
      <c r="R40" s="38">
        <v>17.7</v>
      </c>
      <c r="S40" s="38">
        <v>0</v>
      </c>
      <c r="T40" s="37">
        <f>SUMPRODUCT(LTA!J40:AN40,LTA!J$101:AN$101,LTA!J$105:AN$105)</f>
        <v>82.84</v>
      </c>
      <c r="U40" s="37">
        <f>SUMPRODUCT(LTA!J40:AN40,LTA!J$102:AN$102,LTA!J$105:AN$105)</f>
        <v>412.68497399999995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</v>
      </c>
      <c r="AA40" s="75">
        <f>STOA!J40</f>
        <v>7.35</v>
      </c>
      <c r="AB40" s="75">
        <f>-STOA!P40</f>
        <v>0</v>
      </c>
      <c r="AC40">
        <f t="shared" si="0"/>
        <v>10.033548865038084</v>
      </c>
      <c r="AD40">
        <f t="shared" si="1"/>
        <v>1098.0722943335161</v>
      </c>
      <c r="AE40">
        <f>'IDT-1'!F40</f>
        <v>0</v>
      </c>
      <c r="AF40" s="24"/>
      <c r="AG40">
        <f t="shared" si="2"/>
        <v>1098.0722943335161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3.7913399999999999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541.598447211794</v>
      </c>
      <c r="P41" s="36">
        <v>39.11</v>
      </c>
      <c r="Q41" s="36">
        <v>7.7</v>
      </c>
      <c r="R41" s="38">
        <v>17.7</v>
      </c>
      <c r="S41" s="38">
        <v>0</v>
      </c>
      <c r="T41" s="37">
        <f>SUMPRODUCT(LTA!J41:AN41,LTA!J$101:AN$101,LTA!J$105:AN$105)</f>
        <v>90.89</v>
      </c>
      <c r="U41" s="37">
        <f>SUMPRODUCT(LTA!J41:AN41,LTA!J$102:AN$102,LTA!J$105:AN$105)</f>
        <v>459.59576399999992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-102</v>
      </c>
      <c r="AA41" s="75">
        <f>STOA!J41</f>
        <v>7.35</v>
      </c>
      <c r="AB41" s="75">
        <f>-STOA!P41</f>
        <v>0</v>
      </c>
      <c r="AC41">
        <f t="shared" si="0"/>
        <v>11.350160718117753</v>
      </c>
      <c r="AD41">
        <f t="shared" si="1"/>
        <v>1134.995390493676</v>
      </c>
      <c r="AE41">
        <f>'IDT-1'!F41</f>
        <v>0</v>
      </c>
      <c r="AF41" s="24"/>
      <c r="AG41">
        <f t="shared" si="2"/>
        <v>1134.995390493676</v>
      </c>
      <c r="AI41" s="34">
        <f>PXIL!J41</f>
        <v>0</v>
      </c>
      <c r="AJ41" s="34">
        <f>PXIL!P41</f>
        <v>0</v>
      </c>
      <c r="AK41" s="34">
        <f>RTM_IEX!J41</f>
        <v>23.09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3.7913399999999999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537.70946578025018</v>
      </c>
      <c r="P42" s="36">
        <v>39.11</v>
      </c>
      <c r="Q42" s="36">
        <v>7.7</v>
      </c>
      <c r="R42" s="38">
        <v>17.7</v>
      </c>
      <c r="S42" s="38">
        <v>0</v>
      </c>
      <c r="T42" s="37">
        <f>SUMPRODUCT(LTA!J42:AN42,LTA!J$101:AN$101,LTA!J$105:AN$105)</f>
        <v>97.84</v>
      </c>
      <c r="U42" s="37">
        <f>SUMPRODUCT(LTA!J42:AN42,LTA!J$102:AN$102,LTA!J$105:AN$105)</f>
        <v>463.94492099999997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-85</v>
      </c>
      <c r="AA42" s="75">
        <f>STOA!J42</f>
        <v>7.35</v>
      </c>
      <c r="AB42" s="75">
        <f>-STOA!P42</f>
        <v>0</v>
      </c>
      <c r="AC42">
        <f t="shared" si="0"/>
        <v>11.292672511569672</v>
      </c>
      <c r="AD42">
        <f t="shared" si="1"/>
        <v>1162.3530542686806</v>
      </c>
      <c r="AE42">
        <f>'IDT-1'!F42</f>
        <v>0</v>
      </c>
      <c r="AF42" s="24"/>
      <c r="AG42">
        <f t="shared" si="2"/>
        <v>1162.3530542686806</v>
      </c>
      <c r="AI42" s="34">
        <f>PXIL!J42</f>
        <v>0</v>
      </c>
      <c r="AJ42" s="34">
        <f>PXIL!P42</f>
        <v>0</v>
      </c>
      <c r="AK42" s="34">
        <f>RTM_IEX!J42</f>
        <v>25.98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3.7913399999999999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536.70590880539737</v>
      </c>
      <c r="P43" s="36">
        <v>19.591348801982924</v>
      </c>
      <c r="Q43" s="36">
        <v>7.7</v>
      </c>
      <c r="R43" s="38">
        <v>17.7</v>
      </c>
      <c r="S43" s="38">
        <v>0</v>
      </c>
      <c r="T43" s="37">
        <f>SUMPRODUCT(LTA!J43:AN43,LTA!J$101:AN$101,LTA!J$105:AN$105)</f>
        <v>103.69</v>
      </c>
      <c r="U43" s="37">
        <f>SUMPRODUCT(LTA!J43:AN43,LTA!J$102:AN$102,LTA!J$105:AN$105)</f>
        <v>423.686263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7.26</v>
      </c>
      <c r="AB43" s="75">
        <f>-STOA!P43</f>
        <v>0</v>
      </c>
      <c r="AC43">
        <f t="shared" si="0"/>
        <v>9.989236829101996</v>
      </c>
      <c r="AD43">
        <f t="shared" si="1"/>
        <v>1179.2056237782783</v>
      </c>
      <c r="AE43">
        <f>'IDT-1'!F43</f>
        <v>0</v>
      </c>
      <c r="AF43" s="24"/>
      <c r="AG43">
        <f t="shared" si="2"/>
        <v>1179.2056237782783</v>
      </c>
      <c r="AI43" s="34">
        <f>PXIL!J43</f>
        <v>0</v>
      </c>
      <c r="AJ43" s="34">
        <f>PXIL!P43</f>
        <v>0</v>
      </c>
      <c r="AK43" s="34">
        <f>RTM_IEX!J43</f>
        <v>11.55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3.7913399999999999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536.70590880539737</v>
      </c>
      <c r="P44" s="36">
        <v>19.591348801982924</v>
      </c>
      <c r="Q44" s="36">
        <v>7.7</v>
      </c>
      <c r="R44" s="38">
        <v>17.7</v>
      </c>
      <c r="S44" s="38">
        <v>0</v>
      </c>
      <c r="T44" s="37">
        <f>SUMPRODUCT(LTA!J44:AN44,LTA!J$101:AN$101,LTA!J$105:AN$105)</f>
        <v>106.45</v>
      </c>
      <c r="U44" s="37">
        <f>SUMPRODUCT(LTA!J44:AN44,LTA!J$102:AN$102,LTA!J$105:AN$105)</f>
        <v>446.74395099999998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7.26</v>
      </c>
      <c r="AB44" s="75">
        <f>-STOA!P44</f>
        <v>0</v>
      </c>
      <c r="AC44">
        <f t="shared" si="0"/>
        <v>10.222317408301993</v>
      </c>
      <c r="AD44">
        <f t="shared" si="1"/>
        <v>1206.7202311990784</v>
      </c>
      <c r="AE44">
        <f>'IDT-1'!F44</f>
        <v>0</v>
      </c>
      <c r="AF44" s="24"/>
      <c r="AG44">
        <f t="shared" si="2"/>
        <v>1206.7202311990784</v>
      </c>
      <c r="AI44" s="34">
        <f>PXIL!J44</f>
        <v>0</v>
      </c>
      <c r="AJ44" s="34">
        <f>PXIL!P44</f>
        <v>0</v>
      </c>
      <c r="AK44" s="34">
        <f>RTM_IEX!J44</f>
        <v>13.48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3.7913399999999999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535.39996002029841</v>
      </c>
      <c r="P45" s="36">
        <v>19.260000000000002</v>
      </c>
      <c r="Q45" s="36">
        <v>7.7</v>
      </c>
      <c r="R45" s="38">
        <v>17.7</v>
      </c>
      <c r="S45" s="38">
        <v>0</v>
      </c>
      <c r="T45" s="37">
        <f>SUMPRODUCT(LTA!J45:AN45,LTA!J$101:AN$101,LTA!J$105:AN$105)</f>
        <v>110.13</v>
      </c>
      <c r="U45" s="37">
        <f>SUMPRODUCT(LTA!J45:AN45,LTA!J$102:AN$102,LTA!J$105:AN$105)</f>
        <v>458.48699999999997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7.26</v>
      </c>
      <c r="AB45" s="75">
        <f>-STOA!P45</f>
        <v>0</v>
      </c>
      <c r="AC45">
        <f t="shared" si="0"/>
        <v>10.305777720170507</v>
      </c>
      <c r="AD45">
        <f t="shared" si="1"/>
        <v>1216.5725223001282</v>
      </c>
      <c r="AE45">
        <f>'IDT-1'!F45</f>
        <v>0</v>
      </c>
      <c r="AF45" s="24"/>
      <c r="AG45">
        <f t="shared" si="2"/>
        <v>1216.5725223001282</v>
      </c>
      <c r="AI45" s="34">
        <f>PXIL!J45</f>
        <v>0</v>
      </c>
      <c r="AJ45" s="34">
        <f>PXIL!P45</f>
        <v>0</v>
      </c>
      <c r="AK45" s="34">
        <f>RTM_IEX!J45</f>
        <v>9.6300000000000008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3.7913399999999999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535.39996002029841</v>
      </c>
      <c r="P46" s="36">
        <v>19.260000000000002</v>
      </c>
      <c r="Q46" s="36">
        <v>7.7</v>
      </c>
      <c r="R46" s="38">
        <v>17.7</v>
      </c>
      <c r="S46" s="38">
        <v>0</v>
      </c>
      <c r="T46" s="37">
        <f>SUMPRODUCT(LTA!J46:AN46,LTA!J$101:AN$101,LTA!J$105:AN$105)</f>
        <v>110.71000000000001</v>
      </c>
      <c r="U46" s="37">
        <f>SUMPRODUCT(LTA!J46:AN46,LTA!J$102:AN$102,LTA!J$105:AN$105)</f>
        <v>471.73016899999999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7.26</v>
      </c>
      <c r="AB46" s="75">
        <f>-STOA!P46</f>
        <v>0</v>
      </c>
      <c r="AC46">
        <f t="shared" si="0"/>
        <v>10.381404339770508</v>
      </c>
      <c r="AD46">
        <f t="shared" si="1"/>
        <v>1225.5000646805279</v>
      </c>
      <c r="AE46">
        <f>'IDT-1'!F46</f>
        <v>0</v>
      </c>
      <c r="AF46" s="24"/>
      <c r="AG46">
        <f t="shared" si="2"/>
        <v>1225.5000646805279</v>
      </c>
      <c r="AI46" s="34">
        <f>PXIL!J46</f>
        <v>0</v>
      </c>
      <c r="AJ46" s="34">
        <f>PXIL!P46</f>
        <v>0</v>
      </c>
      <c r="AK46" s="34">
        <f>RTM_IEX!J46</f>
        <v>4.8099999999999996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3.7913399999999999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529.08064528716909</v>
      </c>
      <c r="P47" s="36">
        <v>19.260000000000002</v>
      </c>
      <c r="Q47" s="36">
        <v>7.7</v>
      </c>
      <c r="R47" s="38">
        <v>17.7</v>
      </c>
      <c r="S47" s="38">
        <v>0</v>
      </c>
      <c r="T47" s="37">
        <f>SUMPRODUCT(LTA!J47:AN47,LTA!J$101:AN$101,LTA!J$105:AN$105)</f>
        <v>111.16</v>
      </c>
      <c r="U47" s="37">
        <f>SUMPRODUCT(LTA!J47:AN47,LTA!J$102:AN$102,LTA!J$105:AN$105)</f>
        <v>474.44735000000003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7.17</v>
      </c>
      <c r="AB47" s="75">
        <f>-STOA!P47</f>
        <v>0</v>
      </c>
      <c r="AC47">
        <f t="shared" si="0"/>
        <v>10.398477993661112</v>
      </c>
      <c r="AD47">
        <f t="shared" si="1"/>
        <v>1207.4308572935081</v>
      </c>
      <c r="AE47">
        <f>'IDT-1'!F47</f>
        <v>0</v>
      </c>
      <c r="AF47" s="24"/>
      <c r="AG47">
        <f t="shared" si="2"/>
        <v>1207.4308572935081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3.7913399999999999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529.08404835911688</v>
      </c>
      <c r="P48" s="36">
        <v>19.260000000000002</v>
      </c>
      <c r="Q48" s="36">
        <v>7.7</v>
      </c>
      <c r="R48" s="38">
        <v>17.7</v>
      </c>
      <c r="S48" s="38">
        <v>0</v>
      </c>
      <c r="T48" s="37">
        <f>SUMPRODUCT(LTA!J48:AN48,LTA!J$101:AN$101,LTA!J$105:AN$105)</f>
        <v>111.45</v>
      </c>
      <c r="U48" s="37">
        <f>SUMPRODUCT(LTA!J48:AN48,LTA!J$102:AN$102,LTA!J$105:AN$105)</f>
        <v>476.40488900000003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7.17</v>
      </c>
      <c r="AB48" s="75">
        <f>-STOA!P48</f>
        <v>0</v>
      </c>
      <c r="AC48">
        <f t="shared" si="0"/>
        <v>10.417385907065475</v>
      </c>
      <c r="AD48">
        <f t="shared" si="1"/>
        <v>1209.6628914520518</v>
      </c>
      <c r="AE48">
        <f>'IDT-1'!F48</f>
        <v>0</v>
      </c>
      <c r="AF48" s="24"/>
      <c r="AG48">
        <f t="shared" si="2"/>
        <v>1209.6628914520518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3.7913399999999999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529.08511913827545</v>
      </c>
      <c r="P49" s="36">
        <v>19.260000000000002</v>
      </c>
      <c r="Q49" s="36">
        <v>7.7</v>
      </c>
      <c r="R49" s="38">
        <v>18.7</v>
      </c>
      <c r="S49" s="38">
        <v>0</v>
      </c>
      <c r="T49" s="37">
        <f>SUMPRODUCT(LTA!J49:AN49,LTA!J$101:AN$101,LTA!J$105:AN$105)</f>
        <v>111.64</v>
      </c>
      <c r="U49" s="37">
        <f>SUMPRODUCT(LTA!J49:AN49,LTA!J$102:AN$102,LTA!J$105:AN$105)</f>
        <v>489.707223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7.17</v>
      </c>
      <c r="AB49" s="75">
        <f>-STOA!P49</f>
        <v>0</v>
      </c>
      <c r="AC49">
        <f t="shared" si="0"/>
        <v>10.666197873083741</v>
      </c>
      <c r="AD49">
        <f t="shared" si="1"/>
        <v>1208.9074842651919</v>
      </c>
      <c r="AE49">
        <f>'IDT-1'!F49</f>
        <v>0</v>
      </c>
      <c r="AF49" s="24"/>
      <c r="AG49">
        <f t="shared" si="2"/>
        <v>1208.9074842651919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3.7913399999999999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529.08511913827545</v>
      </c>
      <c r="P50" s="36">
        <v>19.260000000000002</v>
      </c>
      <c r="Q50" s="36">
        <v>7.7</v>
      </c>
      <c r="R50" s="38">
        <v>18.7</v>
      </c>
      <c r="S50" s="38">
        <v>0</v>
      </c>
      <c r="T50" s="37">
        <f>SUMPRODUCT(LTA!J50:AN50,LTA!J$101:AN$101,LTA!J$105:AN$105)</f>
        <v>111.66</v>
      </c>
      <c r="U50" s="37">
        <f>SUMPRODUCT(LTA!J50:AN50,LTA!J$102:AN$102,LTA!J$105:AN$105)</f>
        <v>489.66826700000001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7.17</v>
      </c>
      <c r="AB50" s="75">
        <f>-STOA!P50</f>
        <v>0</v>
      </c>
      <c r="AC50">
        <f t="shared" si="0"/>
        <v>10.666038642683739</v>
      </c>
      <c r="AD50">
        <f t="shared" si="1"/>
        <v>1208.8886874955917</v>
      </c>
      <c r="AE50">
        <f>'IDT-1'!F50</f>
        <v>0</v>
      </c>
      <c r="AF50" s="24"/>
      <c r="AG50">
        <f t="shared" si="2"/>
        <v>1208.8886874955917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3.7913399999999999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527.94106075352715</v>
      </c>
      <c r="P51" s="36">
        <v>19.25</v>
      </c>
      <c r="Q51" s="36">
        <v>7.7</v>
      </c>
      <c r="R51" s="38">
        <v>18.7</v>
      </c>
      <c r="S51" s="38">
        <v>0</v>
      </c>
      <c r="T51" s="37">
        <f>SUMPRODUCT(LTA!J51:AN51,LTA!J$101:AN$101,LTA!J$105:AN$105)</f>
        <v>111.66</v>
      </c>
      <c r="U51" s="37">
        <f>SUMPRODUCT(LTA!J51:AN51,LTA!J$102:AN$102,LTA!J$105:AN$105)</f>
        <v>504.51050299999997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7.07</v>
      </c>
      <c r="AB51" s="75">
        <f>-STOA!P51</f>
        <v>0</v>
      </c>
      <c r="AC51">
        <f t="shared" si="0"/>
        <v>10.907246700525189</v>
      </c>
      <c r="AD51">
        <f t="shared" si="1"/>
        <v>1207.2356570530019</v>
      </c>
      <c r="AE51">
        <f>'IDT-1'!F51</f>
        <v>0</v>
      </c>
      <c r="AF51" s="24"/>
      <c r="AG51">
        <f t="shared" si="2"/>
        <v>1207.2356570530019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3.7913399999999999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528.12143497007776</v>
      </c>
      <c r="P52" s="36">
        <v>19.25</v>
      </c>
      <c r="Q52" s="36">
        <v>7.7</v>
      </c>
      <c r="R52" s="38">
        <v>18.7</v>
      </c>
      <c r="S52" s="38">
        <v>0</v>
      </c>
      <c r="T52" s="37">
        <f>SUMPRODUCT(LTA!J52:AN52,LTA!J$101:AN$101,LTA!J$105:AN$105)</f>
        <v>111.66</v>
      </c>
      <c r="U52" s="37">
        <f>SUMPRODUCT(LTA!J52:AN52,LTA!J$102:AN$102,LTA!J$105:AN$105)</f>
        <v>504.75397799999996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7.07</v>
      </c>
      <c r="AB52" s="75">
        <f>-STOA!P52</f>
        <v>0</v>
      </c>
      <c r="AC52">
        <f t="shared" si="0"/>
        <v>10.910807033944213</v>
      </c>
      <c r="AD52">
        <f t="shared" si="1"/>
        <v>1207.6559459361335</v>
      </c>
      <c r="AE52">
        <f>'IDT-1'!F52</f>
        <v>0</v>
      </c>
      <c r="AF52" s="24"/>
      <c r="AG52">
        <f t="shared" si="2"/>
        <v>1207.6559459361335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3.7913399999999999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526.81823533751901</v>
      </c>
      <c r="P53" s="36">
        <v>19.25</v>
      </c>
      <c r="Q53" s="36">
        <v>7.7</v>
      </c>
      <c r="R53" s="38">
        <v>18.7</v>
      </c>
      <c r="S53" s="38">
        <v>0</v>
      </c>
      <c r="T53" s="37">
        <f>SUMPRODUCT(LTA!J53:AN53,LTA!J$101:AN$101,LTA!J$105:AN$105)</f>
        <v>111.66</v>
      </c>
      <c r="U53" s="37">
        <f>SUMPRODUCT(LTA!J53:AN53,LTA!J$102:AN$102,LTA!J$105:AN$105)</f>
        <v>481.84112199999998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7.07</v>
      </c>
      <c r="AB53" s="75">
        <f>-STOA!P53</f>
        <v>0</v>
      </c>
      <c r="AC53">
        <f t="shared" si="0"/>
        <v>10.675055208615969</v>
      </c>
      <c r="AD53">
        <f t="shared" si="1"/>
        <v>1189.8683600586285</v>
      </c>
      <c r="AE53">
        <f>'IDT-1'!F53</f>
        <v>0</v>
      </c>
      <c r="AF53" s="24"/>
      <c r="AG53">
        <f t="shared" si="2"/>
        <v>1189.8683600586285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3.7913399999999999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526.81740166225575</v>
      </c>
      <c r="P54" s="36">
        <v>19.25</v>
      </c>
      <c r="Q54" s="36">
        <v>7.7</v>
      </c>
      <c r="R54" s="38">
        <v>18.7</v>
      </c>
      <c r="S54" s="38">
        <v>0</v>
      </c>
      <c r="T54" s="37">
        <f>SUMPRODUCT(LTA!J54:AN54,LTA!J$101:AN$101,LTA!J$105:AN$105)</f>
        <v>111.66</v>
      </c>
      <c r="U54" s="37">
        <f>SUMPRODUCT(LTA!J54:AN54,LTA!J$102:AN$102,LTA!J$105:AN$105)</f>
        <v>470.224627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7.07</v>
      </c>
      <c r="AB54" s="75">
        <f>-STOA!P54</f>
        <v>0</v>
      </c>
      <c r="AC54">
        <f t="shared" si="0"/>
        <v>10.619825436368203</v>
      </c>
      <c r="AD54">
        <f t="shared" si="1"/>
        <v>1173.3062611556129</v>
      </c>
      <c r="AE54">
        <f>'IDT-1'!F54</f>
        <v>0</v>
      </c>
      <c r="AF54" s="24"/>
      <c r="AG54">
        <f t="shared" si="2"/>
        <v>1173.3062611556129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3.7913399999999999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502.04592844999343</v>
      </c>
      <c r="P55" s="36">
        <v>19.25</v>
      </c>
      <c r="Q55" s="36">
        <v>7.7</v>
      </c>
      <c r="R55" s="38">
        <v>18.7</v>
      </c>
      <c r="S55" s="38">
        <v>0</v>
      </c>
      <c r="T55" s="37">
        <f>SUMPRODUCT(LTA!J55:AN55,LTA!J$101:AN$101,LTA!J$105:AN$105)</f>
        <v>111.66</v>
      </c>
      <c r="U55" s="37">
        <f>SUMPRODUCT(LTA!J55:AN55,LTA!J$102:AN$102,LTA!J$105:AN$105)</f>
        <v>441.70987699999995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6.99</v>
      </c>
      <c r="AB55" s="75">
        <f>-STOA!P55</f>
        <v>0</v>
      </c>
      <c r="AC55">
        <f t="shared" si="0"/>
        <v>10.340972315882983</v>
      </c>
      <c r="AD55">
        <f t="shared" si="1"/>
        <v>1100.2188910638361</v>
      </c>
      <c r="AE55">
        <f>'IDT-1'!F55</f>
        <v>0</v>
      </c>
      <c r="AF55" s="24"/>
      <c r="AG55">
        <f t="shared" si="2"/>
        <v>1100.2188910638361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3.7913399999999999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502.04592844999343</v>
      </c>
      <c r="P56" s="36">
        <v>19.25</v>
      </c>
      <c r="Q56" s="36">
        <v>7.7</v>
      </c>
      <c r="R56" s="38">
        <v>18.7</v>
      </c>
      <c r="S56" s="38">
        <v>0</v>
      </c>
      <c r="T56" s="37">
        <f>SUMPRODUCT(LTA!J56:AN56,LTA!J$101:AN$101,LTA!J$105:AN$105)</f>
        <v>111.66</v>
      </c>
      <c r="U56" s="37">
        <f>SUMPRODUCT(LTA!J56:AN56,LTA!J$102:AN$102,LTA!J$105:AN$105)</f>
        <v>438.75895999999995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6.99</v>
      </c>
      <c r="AB56" s="75">
        <f>-STOA!P56</f>
        <v>0</v>
      </c>
      <c r="AC56">
        <f t="shared" si="0"/>
        <v>10.485607767580763</v>
      </c>
      <c r="AD56">
        <f t="shared" si="1"/>
        <v>1077.123338612138</v>
      </c>
      <c r="AE56">
        <f>'IDT-1'!F56</f>
        <v>0</v>
      </c>
      <c r="AF56" s="24"/>
      <c r="AG56">
        <f t="shared" si="2"/>
        <v>1077.123338612138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3.7913399999999999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502.04592844999343</v>
      </c>
      <c r="P57" s="36">
        <v>19.25</v>
      </c>
      <c r="Q57" s="36">
        <v>7.7</v>
      </c>
      <c r="R57" s="38">
        <v>18.7</v>
      </c>
      <c r="S57" s="38">
        <v>0</v>
      </c>
      <c r="T57" s="37">
        <f>SUMPRODUCT(LTA!J57:AN57,LTA!J$101:AN$101,LTA!J$105:AN$105)</f>
        <v>111.66</v>
      </c>
      <c r="U57" s="37">
        <f>SUMPRODUCT(LTA!J57:AN57,LTA!J$102:AN$102,LTA!J$105:AN$105)</f>
        <v>393.00048200000003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6.99</v>
      </c>
      <c r="AB57" s="75">
        <f>-STOA!P57</f>
        <v>0</v>
      </c>
      <c r="AC57">
        <f t="shared" si="0"/>
        <v>9.5852439343896378</v>
      </c>
      <c r="AD57">
        <f t="shared" si="1"/>
        <v>1131.5152244453293</v>
      </c>
      <c r="AE57">
        <f>'IDT-1'!F57</f>
        <v>0</v>
      </c>
      <c r="AF57" s="24"/>
      <c r="AG57">
        <f t="shared" si="2"/>
        <v>1131.5152244453293</v>
      </c>
      <c r="AI57" s="34">
        <f>PXIL!J57</f>
        <v>0</v>
      </c>
      <c r="AJ57" s="34">
        <f>PXIL!P57</f>
        <v>0</v>
      </c>
      <c r="AK57" s="34">
        <f>RTM_IEX!J57</f>
        <v>19.25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3.7913399999999999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526.81504846139057</v>
      </c>
      <c r="P58" s="36">
        <v>19.25</v>
      </c>
      <c r="Q58" s="36">
        <v>7.7</v>
      </c>
      <c r="R58" s="38">
        <v>18.7</v>
      </c>
      <c r="S58" s="38">
        <v>0</v>
      </c>
      <c r="T58" s="37">
        <f>SUMPRODUCT(LTA!J58:AN58,LTA!J$101:AN$101,LTA!J$105:AN$105)</f>
        <v>111.64</v>
      </c>
      <c r="U58" s="37">
        <f>SUMPRODUCT(LTA!J58:AN58,LTA!J$102:AN$102,LTA!J$105:AN$105)</f>
        <v>399.69347999999997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6.99</v>
      </c>
      <c r="AB58" s="75">
        <f>-STOA!P58</f>
        <v>0</v>
      </c>
      <c r="AC58">
        <f t="shared" si="0"/>
        <v>9.9301657256853755</v>
      </c>
      <c r="AD58">
        <f t="shared" si="1"/>
        <v>1172.2324206654307</v>
      </c>
      <c r="AE58">
        <f>'IDT-1'!F58</f>
        <v>0</v>
      </c>
      <c r="AF58" s="24"/>
      <c r="AG58">
        <f t="shared" si="2"/>
        <v>1172.2324206654307</v>
      </c>
      <c r="AI58" s="34">
        <f>PXIL!J58</f>
        <v>0</v>
      </c>
      <c r="AJ58" s="34">
        <f>PXIL!P58</f>
        <v>0</v>
      </c>
      <c r="AK58" s="34">
        <f>RTM_IEX!J58</f>
        <v>28.87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3.7913399999999999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529.28930013234776</v>
      </c>
      <c r="P59" s="36">
        <v>19.25</v>
      </c>
      <c r="Q59" s="36">
        <v>7.7</v>
      </c>
      <c r="R59" s="38">
        <v>18.7</v>
      </c>
      <c r="S59" s="38">
        <v>0</v>
      </c>
      <c r="T59" s="37">
        <f>SUMPRODUCT(LTA!J59:AN59,LTA!J$101:AN$101,LTA!J$105:AN$105)</f>
        <v>109.42</v>
      </c>
      <c r="U59" s="37">
        <f>SUMPRODUCT(LTA!J59:AN59,LTA!J$102:AN$102,LTA!J$105:AN$105)</f>
        <v>414.13919999999996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6.99</v>
      </c>
      <c r="AB59" s="75">
        <f>-STOA!P59</f>
        <v>0</v>
      </c>
      <c r="AC59">
        <f t="shared" si="0"/>
        <v>10.094133487721415</v>
      </c>
      <c r="AD59">
        <f t="shared" si="1"/>
        <v>1191.5884245743518</v>
      </c>
      <c r="AE59">
        <f>'IDT-1'!F59</f>
        <v>0</v>
      </c>
      <c r="AF59" s="24"/>
      <c r="AG59">
        <f t="shared" si="2"/>
        <v>1191.5884245743518</v>
      </c>
      <c r="AI59" s="34">
        <f>PXIL!J59</f>
        <v>0</v>
      </c>
      <c r="AJ59" s="34">
        <f>PXIL!P59</f>
        <v>0</v>
      </c>
      <c r="AK59" s="34">
        <f>RTM_IEX!J59</f>
        <v>33.69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3.7913399999999999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538.80901246786084</v>
      </c>
      <c r="P60" s="36">
        <v>28.87</v>
      </c>
      <c r="Q60" s="36">
        <v>7.7</v>
      </c>
      <c r="R60" s="38">
        <v>18.7</v>
      </c>
      <c r="S60" s="38">
        <v>0</v>
      </c>
      <c r="T60" s="37">
        <f>SUMPRODUCT(LTA!J60:AN60,LTA!J$101:AN$101,LTA!J$105:AN$105)</f>
        <v>109.03999999999999</v>
      </c>
      <c r="U60" s="37">
        <f>SUMPRODUCT(LTA!J60:AN60,LTA!J$102:AN$102,LTA!J$105:AN$105)</f>
        <v>426.64450999999997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6.99</v>
      </c>
      <c r="AB60" s="75">
        <f>-STOA!P60</f>
        <v>0</v>
      </c>
      <c r="AC60">
        <f t="shared" si="0"/>
        <v>10.316271675339724</v>
      </c>
      <c r="AD60">
        <f t="shared" si="1"/>
        <v>1217.8113087222464</v>
      </c>
      <c r="AE60">
        <f>'IDT-1'!F60</f>
        <v>0</v>
      </c>
      <c r="AF60" s="24"/>
      <c r="AG60">
        <f t="shared" si="2"/>
        <v>1217.8113087222464</v>
      </c>
      <c r="AI60" s="34">
        <f>PXIL!J60</f>
        <v>0</v>
      </c>
      <c r="AJ60" s="34">
        <f>PXIL!P60</f>
        <v>0</v>
      </c>
      <c r="AK60" s="34">
        <f>RTM_IEX!J60</f>
        <v>28.87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3.7913399999999999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539.94822697953759</v>
      </c>
      <c r="P61" s="36">
        <v>48.69</v>
      </c>
      <c r="Q61" s="36">
        <v>7.7</v>
      </c>
      <c r="R61" s="38">
        <v>18.7</v>
      </c>
      <c r="S61" s="38">
        <v>0</v>
      </c>
      <c r="T61" s="37">
        <f>SUMPRODUCT(LTA!J61:AN61,LTA!J$101:AN$101,LTA!J$105:AN$105)</f>
        <v>108.55</v>
      </c>
      <c r="U61" s="37">
        <f>SUMPRODUCT(LTA!J61:AN61,LTA!J$102:AN$102,LTA!J$105:AN$105)</f>
        <v>429.17895499999997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6.99</v>
      </c>
      <c r="AB61" s="75">
        <f>-STOA!P61</f>
        <v>0</v>
      </c>
      <c r="AC61">
        <f t="shared" si="0"/>
        <v>10.266994415237807</v>
      </c>
      <c r="AD61">
        <f t="shared" si="1"/>
        <v>1211.9942454940251</v>
      </c>
      <c r="AE61">
        <f>'IDT-1'!F61</f>
        <v>0</v>
      </c>
      <c r="AF61" s="24"/>
      <c r="AG61">
        <f t="shared" si="2"/>
        <v>1211.9942454940251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3.7913399999999999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544.82790692633876</v>
      </c>
      <c r="P62" s="36">
        <v>75.775810713693403</v>
      </c>
      <c r="Q62" s="36">
        <v>7.7</v>
      </c>
      <c r="R62" s="38">
        <v>18.7</v>
      </c>
      <c r="S62" s="38">
        <v>0</v>
      </c>
      <c r="T62" s="37">
        <f>SUMPRODUCT(LTA!J62:AN62,LTA!J$101:AN$101,LTA!J$105:AN$105)</f>
        <v>103.92</v>
      </c>
      <c r="U62" s="37">
        <f>SUMPRODUCT(LTA!J62:AN62,LTA!J$102:AN$102,LTA!J$105:AN$105)</f>
        <v>463.12627099999992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6.99</v>
      </c>
      <c r="AB62" s="75">
        <f>-STOA!P62</f>
        <v>0</v>
      </c>
      <c r="AC62">
        <f t="shared" si="0"/>
        <v>11.205327877430417</v>
      </c>
      <c r="AD62">
        <f t="shared" si="1"/>
        <v>1222.3387186923273</v>
      </c>
      <c r="AE62">
        <f>'IDT-1'!F62</f>
        <v>0</v>
      </c>
      <c r="AF62" s="24"/>
      <c r="AG62">
        <f t="shared" si="2"/>
        <v>1222.3387186923273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3.7913399999999999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552.23889725835443</v>
      </c>
      <c r="P63" s="36">
        <v>75.02</v>
      </c>
      <c r="Q63" s="36">
        <v>7.7</v>
      </c>
      <c r="R63" s="38">
        <v>18.7</v>
      </c>
      <c r="S63" s="38">
        <v>0</v>
      </c>
      <c r="T63" s="37">
        <f>SUMPRODUCT(LTA!J63:AN63,LTA!J$101:AN$101,LTA!J$105:AN$105)</f>
        <v>97.22</v>
      </c>
      <c r="U63" s="37">
        <f>SUMPRODUCT(LTA!J63:AN63,LTA!J$102:AN$102,LTA!J$105:AN$105)</f>
        <v>449.928718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7.07</v>
      </c>
      <c r="AB63" s="75">
        <f>-STOA!P63</f>
        <v>0</v>
      </c>
      <c r="AC63">
        <f t="shared" si="0"/>
        <v>11.094763941024324</v>
      </c>
      <c r="AD63">
        <f t="shared" si="1"/>
        <v>1209.2869092470557</v>
      </c>
      <c r="AE63">
        <f>'IDT-1'!F63</f>
        <v>0</v>
      </c>
      <c r="AF63" s="24"/>
      <c r="AG63">
        <f t="shared" si="2"/>
        <v>1209.2869092470557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3.7913399999999999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558.50164368830838</v>
      </c>
      <c r="P64" s="36">
        <v>75.02</v>
      </c>
      <c r="Q64" s="36">
        <v>26.63</v>
      </c>
      <c r="R64" s="38">
        <v>18.7</v>
      </c>
      <c r="S64" s="38">
        <v>0</v>
      </c>
      <c r="T64" s="37">
        <f>SUMPRODUCT(LTA!J64:AN64,LTA!J$101:AN$101,LTA!J$105:AN$105)</f>
        <v>88.35</v>
      </c>
      <c r="U64" s="37">
        <f>SUMPRODUCT(LTA!J64:AN64,LTA!J$102:AN$102,LTA!J$105:AN$105)</f>
        <v>445.12652600000001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7.07</v>
      </c>
      <c r="AB64" s="75">
        <f>-STOA!P64</f>
        <v>0</v>
      </c>
      <c r="AC64">
        <f t="shared" si="0"/>
        <v>11.318603964109272</v>
      </c>
      <c r="AD64">
        <f t="shared" si="1"/>
        <v>1205.5836236539244</v>
      </c>
      <c r="AE64">
        <f>'IDT-1'!F64</f>
        <v>0</v>
      </c>
      <c r="AF64" s="24"/>
      <c r="AG64">
        <f t="shared" si="2"/>
        <v>1205.5836236539244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3.7913399999999999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554.62533938910315</v>
      </c>
      <c r="P65" s="36">
        <v>75.02</v>
      </c>
      <c r="Q65" s="36">
        <v>7.7</v>
      </c>
      <c r="R65" s="38">
        <v>18.7</v>
      </c>
      <c r="S65" s="38">
        <v>0</v>
      </c>
      <c r="T65" s="37">
        <f>SUMPRODUCT(LTA!J65:AN65,LTA!J$101:AN$101,LTA!J$105:AN$105)</f>
        <v>81.319999999999993</v>
      </c>
      <c r="U65" s="37">
        <f>SUMPRODUCT(LTA!J65:AN65,LTA!J$102:AN$102,LTA!J$105:AN$105)</f>
        <v>436.76628799999997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7.07</v>
      </c>
      <c r="AB65" s="75">
        <f>-STOA!P65</f>
        <v>0</v>
      </c>
      <c r="AC65">
        <f t="shared" si="0"/>
        <v>10.616550911175942</v>
      </c>
      <c r="AD65">
        <f t="shared" si="1"/>
        <v>1213.0891344076529</v>
      </c>
      <c r="AE65">
        <f>'IDT-1'!F65</f>
        <v>0</v>
      </c>
      <c r="AF65" s="24"/>
      <c r="AG65">
        <f t="shared" si="2"/>
        <v>1213.0891344076529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3.7913399999999999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553.90763673301205</v>
      </c>
      <c r="P66" s="36">
        <v>75.02</v>
      </c>
      <c r="Q66" s="36">
        <v>7.7</v>
      </c>
      <c r="R66" s="38">
        <v>18.7</v>
      </c>
      <c r="S66" s="38">
        <v>0</v>
      </c>
      <c r="T66" s="37">
        <f>SUMPRODUCT(LTA!J66:AN66,LTA!J$101:AN$101,LTA!J$105:AN$105)</f>
        <v>74.210000000000008</v>
      </c>
      <c r="U66" s="37">
        <f>SUMPRODUCT(LTA!J66:AN66,LTA!J$102:AN$102,LTA!J$105:AN$105)</f>
        <v>428.550748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7.07</v>
      </c>
      <c r="AB66" s="75">
        <f>-STOA!P66</f>
        <v>0</v>
      </c>
      <c r="AC66">
        <f t="shared" si="0"/>
        <v>10.397076095615885</v>
      </c>
      <c r="AD66">
        <f t="shared" si="1"/>
        <v>1207.2653665671216</v>
      </c>
      <c r="AE66">
        <f>'IDT-1'!F66</f>
        <v>0</v>
      </c>
      <c r="AF66" s="24"/>
      <c r="AG66">
        <f t="shared" si="2"/>
        <v>1207.2653665671216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3.7913399999999999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560.81326604790445</v>
      </c>
      <c r="P67" s="36">
        <v>75.02</v>
      </c>
      <c r="Q67" s="36">
        <v>16.14</v>
      </c>
      <c r="R67" s="38">
        <v>18.7</v>
      </c>
      <c r="S67" s="38">
        <v>0</v>
      </c>
      <c r="T67" s="37">
        <f>SUMPRODUCT(LTA!J67:AN67,LTA!J$101:AN$101,LTA!J$105:AN$105)</f>
        <v>67.06</v>
      </c>
      <c r="U67" s="37">
        <f>SUMPRODUCT(LTA!J67:AN67,LTA!J$102:AN$102,LTA!J$105:AN$105)</f>
        <v>435.677639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7.17</v>
      </c>
      <c r="AB67" s="75">
        <f>-STOA!P67</f>
        <v>0</v>
      </c>
      <c r="AC67">
        <f t="shared" si="0"/>
        <v>10.780759998007653</v>
      </c>
      <c r="AD67">
        <f t="shared" si="1"/>
        <v>1192.3042029796225</v>
      </c>
      <c r="AE67">
        <f>'IDT-1'!F67</f>
        <v>0</v>
      </c>
      <c r="AF67" s="24"/>
      <c r="AG67">
        <f t="shared" si="2"/>
        <v>1192.3042029796225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3.7913399999999999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560.5926320450908</v>
      </c>
      <c r="P68" s="36">
        <v>70.996691210737254</v>
      </c>
      <c r="Q68" s="36">
        <v>21.562825688073396</v>
      </c>
      <c r="R68" s="38">
        <v>18.7</v>
      </c>
      <c r="S68" s="38">
        <v>0</v>
      </c>
      <c r="T68" s="37">
        <f>SUMPRODUCT(LTA!J68:AN68,LTA!J$101:AN$101,LTA!J$105:AN$105)</f>
        <v>58.01</v>
      </c>
      <c r="U68" s="37">
        <f>SUMPRODUCT(LTA!J68:AN68,LTA!J$102:AN$102,LTA!J$105:AN$105)</f>
        <v>428.25121899999999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7.17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10.525193320460692</v>
      </c>
      <c r="AD68">
        <f t="shared" ref="AD68:AD98" si="4">SUM(B68:AB68,AI68:AV68)-AC68</f>
        <v>1192.2622325531663</v>
      </c>
      <c r="AE68">
        <f>'IDT-1'!F68</f>
        <v>0</v>
      </c>
      <c r="AF68" s="24"/>
      <c r="AG68">
        <f t="shared" ref="AG68:AG98" si="5">SUM(AD68:AF68)</f>
        <v>1192.2622325531663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3.7913399999999999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565.35705405519593</v>
      </c>
      <c r="P69" s="36">
        <v>75.016826028092723</v>
      </c>
      <c r="Q69" s="36">
        <v>21.562825688073396</v>
      </c>
      <c r="R69" s="38">
        <v>18.7</v>
      </c>
      <c r="S69" s="38">
        <v>0</v>
      </c>
      <c r="T69" s="37">
        <f>SUMPRODUCT(LTA!J69:AN69,LTA!J$101:AN$101,LTA!J$105:AN$105)</f>
        <v>49.61</v>
      </c>
      <c r="U69" s="37">
        <f>SUMPRODUCT(LTA!J69:AN69,LTA!J$102:AN$102,LTA!J$105:AN$105)</f>
        <v>424.70863899999995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7.17</v>
      </c>
      <c r="AB69" s="75">
        <f>-STOA!P69</f>
        <v>0</v>
      </c>
      <c r="AC69">
        <f t="shared" si="3"/>
        <v>10.541021714435809</v>
      </c>
      <c r="AD69">
        <f t="shared" si="4"/>
        <v>1184.0883809866518</v>
      </c>
      <c r="AE69">
        <f>'IDT-1'!F69</f>
        <v>0</v>
      </c>
      <c r="AF69" s="24"/>
      <c r="AG69">
        <f t="shared" si="5"/>
        <v>1184.0883809866518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3.7913399999999999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565.35705405519593</v>
      </c>
      <c r="P70" s="36">
        <v>75.016691218630072</v>
      </c>
      <c r="Q70" s="36">
        <v>21.562825688073396</v>
      </c>
      <c r="R70" s="38">
        <v>18.7</v>
      </c>
      <c r="S70" s="38">
        <v>0</v>
      </c>
      <c r="T70" s="37">
        <f>SUMPRODUCT(LTA!J70:AN70,LTA!J$101:AN$101,LTA!J$105:AN$105)</f>
        <v>41.03</v>
      </c>
      <c r="U70" s="37">
        <f>SUMPRODUCT(LTA!J70:AN70,LTA!J$102:AN$102,LTA!J$105:AN$105)</f>
        <v>415.50415799999996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7.17</v>
      </c>
      <c r="AB70" s="75">
        <f>-STOA!P70</f>
        <v>0</v>
      </c>
      <c r="AC70">
        <f t="shared" si="3"/>
        <v>10.349275153011876</v>
      </c>
      <c r="AD70">
        <f t="shared" si="4"/>
        <v>1171.4955117386132</v>
      </c>
      <c r="AE70">
        <f>'IDT-1'!F70</f>
        <v>0</v>
      </c>
      <c r="AF70" s="24"/>
      <c r="AG70">
        <f t="shared" si="5"/>
        <v>1171.4955117386132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3.7913399999999999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574.75500780813354</v>
      </c>
      <c r="P71" s="36">
        <v>75.016691218630072</v>
      </c>
      <c r="Q71" s="36">
        <v>25.77</v>
      </c>
      <c r="R71" s="38">
        <v>16.75</v>
      </c>
      <c r="S71" s="38">
        <v>0</v>
      </c>
      <c r="T71" s="37">
        <f>SUMPRODUCT(LTA!J71:AN71,LTA!J$101:AN$101,LTA!J$105:AN$105)</f>
        <v>31.28</v>
      </c>
      <c r="U71" s="37">
        <f>SUMPRODUCT(LTA!J71:AN71,LTA!J$102:AN$102,LTA!J$105:AN$105)</f>
        <v>425.86558299999996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7.35</v>
      </c>
      <c r="AB71" s="75">
        <f>-STOA!P71</f>
        <v>0</v>
      </c>
      <c r="AC71">
        <f t="shared" si="3"/>
        <v>10.792672507752295</v>
      </c>
      <c r="AD71">
        <f t="shared" si="4"/>
        <v>1143.4986674487366</v>
      </c>
      <c r="AE71">
        <f>'IDT-1'!F71</f>
        <v>0</v>
      </c>
      <c r="AF71" s="24"/>
      <c r="AG71">
        <f t="shared" si="5"/>
        <v>1143.4986674487366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3.7913399999999999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576.04770744412031</v>
      </c>
      <c r="P72" s="36">
        <v>75.016691218630072</v>
      </c>
      <c r="Q72" s="36">
        <v>25.77</v>
      </c>
      <c r="R72" s="38">
        <v>11.67</v>
      </c>
      <c r="S72" s="38">
        <v>0</v>
      </c>
      <c r="T72" s="37">
        <f>SUMPRODUCT(LTA!J72:AN72,LTA!J$101:AN$101,LTA!J$105:AN$105)</f>
        <v>23.009999999999998</v>
      </c>
      <c r="U72" s="37">
        <f>SUMPRODUCT(LTA!J72:AN72,LTA!J$102:AN$102,LTA!J$105:AN$105)</f>
        <v>417.21979699999997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7.35</v>
      </c>
      <c r="AB72" s="75">
        <f>-STOA!P72</f>
        <v>0</v>
      </c>
      <c r="AC72">
        <f t="shared" si="3"/>
        <v>10.406987639172357</v>
      </c>
      <c r="AD72">
        <f t="shared" si="4"/>
        <v>1148.1812659533034</v>
      </c>
      <c r="AE72">
        <f>'IDT-1'!F72</f>
        <v>0</v>
      </c>
      <c r="AF72" s="24"/>
      <c r="AG72">
        <f t="shared" si="5"/>
        <v>1148.1812659533034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3.7913399999999999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590.57273543508154</v>
      </c>
      <c r="P73" s="36">
        <v>75.016691218630072</v>
      </c>
      <c r="Q73" s="36">
        <v>24.8</v>
      </c>
      <c r="R73" s="38">
        <v>5.36</v>
      </c>
      <c r="S73" s="38">
        <v>0</v>
      </c>
      <c r="T73" s="37">
        <f>SUMPRODUCT(LTA!J73:AN73,LTA!J$101:AN$101,LTA!J$105:AN$105)</f>
        <v>18.12</v>
      </c>
      <c r="U73" s="37">
        <f>SUMPRODUCT(LTA!J73:AN73,LTA!J$102:AN$102,LTA!J$105:AN$105)</f>
        <v>410.709902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7.35</v>
      </c>
      <c r="AB73" s="75">
        <f>-STOA!P73</f>
        <v>0</v>
      </c>
      <c r="AC73">
        <f t="shared" si="3"/>
        <v>10.397500229471099</v>
      </c>
      <c r="AD73">
        <f t="shared" si="4"/>
        <v>1141.0358863539659</v>
      </c>
      <c r="AE73">
        <f>'IDT-1'!F73</f>
        <v>0</v>
      </c>
      <c r="AF73" s="24"/>
      <c r="AG73">
        <f t="shared" si="5"/>
        <v>1141.0358863539659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3.7913399999999999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597.79929115894583</v>
      </c>
      <c r="P74" s="36">
        <v>75.016691218630072</v>
      </c>
      <c r="Q74" s="36">
        <v>24.8</v>
      </c>
      <c r="R74" s="38">
        <v>1.78</v>
      </c>
      <c r="S74" s="38">
        <v>0</v>
      </c>
      <c r="T74" s="37">
        <f>SUMPRODUCT(LTA!J74:AN74,LTA!J$101:AN$101,LTA!J$105:AN$105)</f>
        <v>12.59</v>
      </c>
      <c r="U74" s="37">
        <f>SUMPRODUCT(LTA!J74:AN74,LTA!J$102:AN$102,LTA!J$105:AN$105)</f>
        <v>406.30919399999999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7.35</v>
      </c>
      <c r="AB74" s="75">
        <f>-STOA!P74</f>
        <v>0</v>
      </c>
      <c r="AC74">
        <f t="shared" si="3"/>
        <v>10.361655665801338</v>
      </c>
      <c r="AD74">
        <f t="shared" si="4"/>
        <v>1132.7875786414997</v>
      </c>
      <c r="AE74">
        <f>'IDT-1'!F74</f>
        <v>0</v>
      </c>
      <c r="AF74" s="24"/>
      <c r="AG74">
        <f t="shared" si="5"/>
        <v>1132.7875786414997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3.7913399999999999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618.55504193338948</v>
      </c>
      <c r="P75" s="36">
        <v>75.016691218630072</v>
      </c>
      <c r="Q75" s="36">
        <v>24.8</v>
      </c>
      <c r="R75" s="38">
        <v>0</v>
      </c>
      <c r="S75" s="38">
        <v>0</v>
      </c>
      <c r="T75" s="37">
        <f>SUMPRODUCT(LTA!J75:AN75,LTA!J$101:AN$101,LTA!J$105:AN$105)</f>
        <v>4.16</v>
      </c>
      <c r="U75" s="37">
        <f>SUMPRODUCT(LTA!J75:AN75,LTA!J$102:AN$102,LTA!J$105:AN$105)</f>
        <v>403.61855300000002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7.54</v>
      </c>
      <c r="AB75" s="75">
        <f>-STOA!P75</f>
        <v>0</v>
      </c>
      <c r="AC75">
        <f t="shared" si="3"/>
        <v>10.471590376531109</v>
      </c>
      <c r="AD75">
        <f t="shared" si="4"/>
        <v>1135.7227537052138</v>
      </c>
      <c r="AE75">
        <f>'IDT-1'!F75</f>
        <v>0</v>
      </c>
      <c r="AF75" s="24"/>
      <c r="AG75">
        <f t="shared" si="5"/>
        <v>1135.7227537052138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3.7913399999999999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641.33085059517191</v>
      </c>
      <c r="P76" s="36">
        <v>75.017128970531957</v>
      </c>
      <c r="Q76" s="36">
        <v>24.8</v>
      </c>
      <c r="R76" s="38">
        <v>0</v>
      </c>
      <c r="S76" s="38">
        <v>0</v>
      </c>
      <c r="T76" s="37">
        <f>SUMPRODUCT(LTA!J76:AN76,LTA!J$101:AN$101,LTA!J$105:AN$105)</f>
        <v>0.75</v>
      </c>
      <c r="U76" s="37">
        <f>SUMPRODUCT(LTA!J76:AN76,LTA!J$102:AN$102,LTA!J$105:AN$105)</f>
        <v>404.12205800000004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7.54</v>
      </c>
      <c r="AB76" s="75">
        <f>-STOA!P76</f>
        <v>0</v>
      </c>
      <c r="AC76">
        <f t="shared" si="3"/>
        <v>10.680852077030504</v>
      </c>
      <c r="AD76">
        <f t="shared" si="4"/>
        <v>1150.3832434183987</v>
      </c>
      <c r="AE76">
        <f>'IDT-1'!F76</f>
        <v>0</v>
      </c>
      <c r="AF76" s="24"/>
      <c r="AG76">
        <f t="shared" si="5"/>
        <v>1150.3832434183987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3.7913399999999999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667.07273135409901</v>
      </c>
      <c r="P77" s="36">
        <v>75.017128970531957</v>
      </c>
      <c r="Q77" s="36">
        <v>24.8</v>
      </c>
      <c r="R77" s="38">
        <v>0</v>
      </c>
      <c r="S77" s="38">
        <v>0</v>
      </c>
      <c r="T77" s="37">
        <f>SUMPRODUCT(LTA!J77:AN77,LTA!J$101:AN$101,LTA!J$105:AN$105)</f>
        <v>0.31</v>
      </c>
      <c r="U77" s="37">
        <f>SUMPRODUCT(LTA!J77:AN77,LTA!J$102:AN$102,LTA!J$105:AN$105)</f>
        <v>389.57982100000004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7.54</v>
      </c>
      <c r="AB77" s="75">
        <f>-STOA!P77</f>
        <v>0</v>
      </c>
      <c r="AC77">
        <f t="shared" si="3"/>
        <v>10.813588873229937</v>
      </c>
      <c r="AD77">
        <f t="shared" si="4"/>
        <v>1156.0101503811266</v>
      </c>
      <c r="AE77">
        <f>'IDT-1'!F77</f>
        <v>0</v>
      </c>
      <c r="AF77" s="24"/>
      <c r="AG77">
        <f t="shared" si="5"/>
        <v>1156.0101503811266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3.7913399999999999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670.36278192552129</v>
      </c>
      <c r="P78" s="36">
        <v>75.017128970531957</v>
      </c>
      <c r="Q78" s="36">
        <v>24.8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361.73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7.54</v>
      </c>
      <c r="AB78" s="75">
        <f>-STOA!P78</f>
        <v>0</v>
      </c>
      <c r="AC78">
        <f t="shared" si="3"/>
        <v>10.255817662024629</v>
      </c>
      <c r="AD78">
        <f t="shared" si="4"/>
        <v>1170.5054332340287</v>
      </c>
      <c r="AE78">
        <f>'IDT-1'!F78</f>
        <v>0</v>
      </c>
      <c r="AF78" s="24"/>
      <c r="AG78">
        <f t="shared" si="5"/>
        <v>1170.5054332340287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3.7913399999999999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749.90552576822745</v>
      </c>
      <c r="P79" s="36">
        <v>75.017128970531957</v>
      </c>
      <c r="Q79" s="36">
        <v>24.8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370.98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-107.75</v>
      </c>
      <c r="AA79" s="75">
        <f>STOA!J79</f>
        <v>7.72</v>
      </c>
      <c r="AB79" s="75">
        <f>-STOA!P79</f>
        <v>0</v>
      </c>
      <c r="AC79">
        <f t="shared" si="3"/>
        <v>11.746532800662374</v>
      </c>
      <c r="AD79">
        <f t="shared" si="4"/>
        <v>1170.2374619380969</v>
      </c>
      <c r="AE79">
        <f>'IDT-1'!F79</f>
        <v>0</v>
      </c>
      <c r="AF79" s="24"/>
      <c r="AG79">
        <f t="shared" si="5"/>
        <v>1170.2374619380969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3.7913399999999999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821.60524941006645</v>
      </c>
      <c r="P80" s="36">
        <v>75.017128970531957</v>
      </c>
      <c r="Q80" s="36">
        <v>24.8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379.8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-163</v>
      </c>
      <c r="AA80" s="75">
        <f>STOA!J80</f>
        <v>7.72</v>
      </c>
      <c r="AB80" s="75">
        <f>-STOA!P80</f>
        <v>0</v>
      </c>
      <c r="AC80">
        <f t="shared" si="3"/>
        <v>12.890929943553944</v>
      </c>
      <c r="AD80">
        <f t="shared" si="4"/>
        <v>1194.3627884370444</v>
      </c>
      <c r="AE80">
        <f>'IDT-1'!F80</f>
        <v>-14.416</v>
      </c>
      <c r="AF80" s="24"/>
      <c r="AG80">
        <f t="shared" si="5"/>
        <v>1179.9467884370445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3.7913399999999999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818.32348550309371</v>
      </c>
      <c r="P81" s="36">
        <v>75.017128970531957</v>
      </c>
      <c r="Q81" s="36">
        <v>24.8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411.11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-173</v>
      </c>
      <c r="AA81" s="75">
        <f>STOA!J81</f>
        <v>7.72</v>
      </c>
      <c r="AB81" s="75">
        <f>-STOA!P81</f>
        <v>0</v>
      </c>
      <c r="AC81">
        <f t="shared" si="3"/>
        <v>13.380501858482045</v>
      </c>
      <c r="AD81">
        <f t="shared" si="4"/>
        <v>1191.9014526151434</v>
      </c>
      <c r="AE81">
        <f>'IDT-1'!F81</f>
        <v>-8.65</v>
      </c>
      <c r="AF81" s="24"/>
      <c r="AG81">
        <f t="shared" si="5"/>
        <v>1183.2514526151433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3.7913399999999999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795.80389531757066</v>
      </c>
      <c r="P82" s="36">
        <v>75.017128970531957</v>
      </c>
      <c r="Q82" s="36">
        <v>24.8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411.11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-179.99</v>
      </c>
      <c r="AA82" s="75">
        <f>STOA!J82</f>
        <v>7.72</v>
      </c>
      <c r="AB82" s="75">
        <f>-STOA!P82</f>
        <v>0</v>
      </c>
      <c r="AC82">
        <f t="shared" si="3"/>
        <v>13.081127538922845</v>
      </c>
      <c r="AD82">
        <f t="shared" si="4"/>
        <v>1182.6912367491798</v>
      </c>
      <c r="AE82">
        <f>'IDT-1'!F82</f>
        <v>-16.722000000000001</v>
      </c>
      <c r="AF82" s="24"/>
      <c r="AG82">
        <f t="shared" si="5"/>
        <v>1165.9692367491798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3.7913399999999999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786.49034862092071</v>
      </c>
      <c r="P83" s="36">
        <v>75.017128970531957</v>
      </c>
      <c r="Q83" s="36">
        <v>24.8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416.96000000000004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-194</v>
      </c>
      <c r="AA83" s="75">
        <f>STOA!J83</f>
        <v>7.26</v>
      </c>
      <c r="AB83" s="75">
        <f>-STOA!P83</f>
        <v>0</v>
      </c>
      <c r="AC83">
        <f t="shared" si="3"/>
        <v>13.293918032270016</v>
      </c>
      <c r="AD83">
        <f t="shared" si="4"/>
        <v>1149.5448995591826</v>
      </c>
      <c r="AE83">
        <f>'IDT-1'!F83</f>
        <v>-28.832000000000001</v>
      </c>
      <c r="AF83" s="24"/>
      <c r="AG83">
        <f t="shared" si="5"/>
        <v>1120.7128995591825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3.7913399999999999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776.94242707693991</v>
      </c>
      <c r="P84" s="36">
        <v>75.017128970531957</v>
      </c>
      <c r="Q84" s="36">
        <v>24.8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416.46000000000004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-204</v>
      </c>
      <c r="AA84" s="75">
        <f>STOA!J84</f>
        <v>7.26</v>
      </c>
      <c r="AB84" s="75">
        <f>-STOA!P84</f>
        <v>0</v>
      </c>
      <c r="AC84">
        <f t="shared" si="3"/>
        <v>13.167159702676132</v>
      </c>
      <c r="AD84">
        <f t="shared" si="4"/>
        <v>1144.6237363447956</v>
      </c>
      <c r="AE84">
        <f>'IDT-1'!F84</f>
        <v>-32.868000000000002</v>
      </c>
      <c r="AF84" s="24"/>
      <c r="AG84">
        <f t="shared" si="5"/>
        <v>1111.7557363447957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3.7913399999999999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740.7526149175834</v>
      </c>
      <c r="P85" s="36">
        <v>75.017128970531957</v>
      </c>
      <c r="Q85" s="36">
        <v>25.04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411.79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-146</v>
      </c>
      <c r="AA85" s="75">
        <f>STOA!J85</f>
        <v>7.26</v>
      </c>
      <c r="AB85" s="75">
        <f>-STOA!P85</f>
        <v>0</v>
      </c>
      <c r="AC85">
        <f t="shared" si="3"/>
        <v>12.334626132493973</v>
      </c>
      <c r="AD85">
        <f t="shared" si="4"/>
        <v>1162.8364577556215</v>
      </c>
      <c r="AE85">
        <f>'IDT-1'!F85</f>
        <v>-80.728999999999999</v>
      </c>
      <c r="AF85" s="24"/>
      <c r="AG85">
        <f t="shared" si="5"/>
        <v>1082.1074577556215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3.7913399999999999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727.6462412226598</v>
      </c>
      <c r="P86" s="36">
        <v>75.017128970531957</v>
      </c>
      <c r="Q86" s="36">
        <v>25.04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411.63000000000005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-131</v>
      </c>
      <c r="AA86" s="75">
        <f>STOA!J86</f>
        <v>7.26</v>
      </c>
      <c r="AB86" s="75">
        <f>-STOA!P86</f>
        <v>0</v>
      </c>
      <c r="AC86">
        <f t="shared" si="3"/>
        <v>12.096121227583277</v>
      </c>
      <c r="AD86">
        <f t="shared" si="4"/>
        <v>1164.8085889656084</v>
      </c>
      <c r="AE86">
        <f>'IDT-1'!F86</f>
        <v>-112</v>
      </c>
      <c r="AF86" s="24"/>
      <c r="AG86">
        <f t="shared" si="5"/>
        <v>1052.8085889656084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3.7913399999999999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733.77680371922168</v>
      </c>
      <c r="P87" s="36">
        <v>75.017128970531957</v>
      </c>
      <c r="Q87" s="36">
        <v>23.87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411.96000000000004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-238.99</v>
      </c>
      <c r="AA87" s="75">
        <f>STOA!J87</f>
        <v>7.26</v>
      </c>
      <c r="AB87" s="75">
        <f>-STOA!P87</f>
        <v>0</v>
      </c>
      <c r="AC87">
        <f t="shared" si="3"/>
        <v>13.055362275265169</v>
      </c>
      <c r="AD87">
        <f t="shared" si="4"/>
        <v>1061.1499104144884</v>
      </c>
      <c r="AE87">
        <f>'IDT-1'!F87</f>
        <v>-23.065000000000001</v>
      </c>
      <c r="AF87" s="24"/>
      <c r="AG87">
        <f t="shared" si="5"/>
        <v>1038.0849104144884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3.7913399999999999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745.75682362849432</v>
      </c>
      <c r="P88" s="36">
        <v>75.017128970531957</v>
      </c>
      <c r="Q88" s="36">
        <v>23.87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412.29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-241</v>
      </c>
      <c r="AA88" s="75">
        <f>STOA!J88</f>
        <v>7.26</v>
      </c>
      <c r="AB88" s="75">
        <f>-STOA!P88</f>
        <v>0</v>
      </c>
      <c r="AC88">
        <f t="shared" si="3"/>
        <v>13.175793469530085</v>
      </c>
      <c r="AD88">
        <f t="shared" si="4"/>
        <v>1071.3294991294961</v>
      </c>
      <c r="AE88">
        <f>'IDT-1'!F88</f>
        <v>-21.911999999999999</v>
      </c>
      <c r="AF88" s="24"/>
      <c r="AG88">
        <f t="shared" si="5"/>
        <v>1049.417499129496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3.7913399999999999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751.29406285618654</v>
      </c>
      <c r="P89" s="36">
        <v>75.017128970531957</v>
      </c>
      <c r="Q89" s="36">
        <v>24.8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412.79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-238</v>
      </c>
      <c r="AA89" s="75">
        <f>STOA!J89</f>
        <v>7.26</v>
      </c>
      <c r="AB89" s="75">
        <f>-STOA!P89</f>
        <v>0</v>
      </c>
      <c r="AC89">
        <f t="shared" si="3"/>
        <v>13.208904805868032</v>
      </c>
      <c r="AD89">
        <f t="shared" si="4"/>
        <v>1081.2636270208504</v>
      </c>
      <c r="AE89">
        <f>'IDT-1'!F89</f>
        <v>-22.489000000000001</v>
      </c>
      <c r="AF89" s="24"/>
      <c r="AG89">
        <f t="shared" si="5"/>
        <v>1058.7746270208504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3.7913399999999999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796.08680604305857</v>
      </c>
      <c r="P90" s="36">
        <v>75.017128970531957</v>
      </c>
      <c r="Q90" s="36">
        <v>24.8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413.29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-318</v>
      </c>
      <c r="AA90" s="75">
        <f>STOA!J90</f>
        <v>7.26</v>
      </c>
      <c r="AB90" s="75">
        <f>-STOA!P90</f>
        <v>0</v>
      </c>
      <c r="AC90">
        <f t="shared" si="3"/>
        <v>14.388352466628882</v>
      </c>
      <c r="AD90">
        <f t="shared" si="4"/>
        <v>1059.8169225469617</v>
      </c>
      <c r="AE90">
        <f>'IDT-1'!F90</f>
        <v>0</v>
      </c>
      <c r="AF90" s="24"/>
      <c r="AG90">
        <f t="shared" si="5"/>
        <v>1059.8169225469617</v>
      </c>
      <c r="AI90" s="34">
        <f>PXIL!J90</f>
        <v>0</v>
      </c>
      <c r="AJ90" s="34">
        <f>PXIL!P90</f>
        <v>0</v>
      </c>
      <c r="AK90" s="34">
        <f>RTM_IEX!J90</f>
        <v>14.44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3.7913399999999999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799.02664765307986</v>
      </c>
      <c r="P91" s="36">
        <v>75.017128970531957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413.65000000000003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-310</v>
      </c>
      <c r="AA91" s="75">
        <f>STOA!J91</f>
        <v>7.35</v>
      </c>
      <c r="AB91" s="75">
        <f>-STOA!P91</f>
        <v>0</v>
      </c>
      <c r="AC91">
        <f t="shared" si="3"/>
        <v>14.364429874353947</v>
      </c>
      <c r="AD91">
        <f t="shared" si="4"/>
        <v>1073.0606867492579</v>
      </c>
      <c r="AE91">
        <f>'IDT-1'!F91</f>
        <v>0</v>
      </c>
      <c r="AF91" s="24"/>
      <c r="AG91">
        <f t="shared" si="5"/>
        <v>1073.0606867492579</v>
      </c>
      <c r="AI91" s="34">
        <f>PXIL!J91</f>
        <v>0</v>
      </c>
      <c r="AJ91" s="34">
        <f>PXIL!P91</f>
        <v>0</v>
      </c>
      <c r="AK91" s="34">
        <f>RTM_IEX!J91</f>
        <v>14.44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3.7913399999999999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794.0451232686263</v>
      </c>
      <c r="P92" s="36">
        <v>75.017128970531957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413.81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-313</v>
      </c>
      <c r="AA92" s="75">
        <f>STOA!J92</f>
        <v>7.35</v>
      </c>
      <c r="AB92" s="75">
        <f>-STOA!P92</f>
        <v>0</v>
      </c>
      <c r="AC92">
        <f t="shared" si="3"/>
        <v>14.349342542699205</v>
      </c>
      <c r="AD92">
        <f t="shared" si="4"/>
        <v>1065.2542496964591</v>
      </c>
      <c r="AE92">
        <f>'IDT-1'!F92</f>
        <v>0</v>
      </c>
      <c r="AF92" s="24"/>
      <c r="AG92">
        <f t="shared" si="5"/>
        <v>1065.2542496964591</v>
      </c>
      <c r="AI92" s="34">
        <f>PXIL!J92</f>
        <v>0</v>
      </c>
      <c r="AJ92" s="34">
        <f>PXIL!P92</f>
        <v>0</v>
      </c>
      <c r="AK92" s="34">
        <f>RTM_IEX!J92</f>
        <v>14.44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3.7913399999999999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789.11548506267786</v>
      </c>
      <c r="P93" s="36">
        <v>75.017128970531957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413.98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-313</v>
      </c>
      <c r="AA93" s="75">
        <f>STOA!J93</f>
        <v>7.35</v>
      </c>
      <c r="AB93" s="75">
        <f>-STOA!P93</f>
        <v>0</v>
      </c>
      <c r="AC93">
        <f t="shared" si="3"/>
        <v>14.309361581769238</v>
      </c>
      <c r="AD93">
        <f t="shared" si="4"/>
        <v>1060.5345924514404</v>
      </c>
      <c r="AE93">
        <f>'IDT-1'!F93</f>
        <v>0</v>
      </c>
      <c r="AF93" s="24"/>
      <c r="AG93">
        <f t="shared" si="5"/>
        <v>1060.5345924514404</v>
      </c>
      <c r="AI93" s="34">
        <f>PXIL!J93</f>
        <v>0</v>
      </c>
      <c r="AJ93" s="34">
        <f>PXIL!P93</f>
        <v>0</v>
      </c>
      <c r="AK93" s="34">
        <f>RTM_IEX!J93</f>
        <v>14.44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3.7913399999999999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50.73772822923663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767.00358115329061</v>
      </c>
      <c r="P94" s="36">
        <v>75.017128970531957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414.15000000000003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-273</v>
      </c>
      <c r="AA94" s="75">
        <f>STOA!J94</f>
        <v>7.35</v>
      </c>
      <c r="AB94" s="75">
        <f>-STOA!P94</f>
        <v>0</v>
      </c>
      <c r="AC94">
        <f t="shared" si="3"/>
        <v>13.72923219706041</v>
      </c>
      <c r="AD94">
        <f t="shared" si="4"/>
        <v>1072.3905461559989</v>
      </c>
      <c r="AE94">
        <f>'IDT-1'!F94</f>
        <v>0</v>
      </c>
      <c r="AF94" s="24"/>
      <c r="AG94">
        <f t="shared" si="5"/>
        <v>1072.3905461559989</v>
      </c>
      <c r="AI94" s="34">
        <f>PXIL!J94</f>
        <v>0</v>
      </c>
      <c r="AJ94" s="34">
        <f>PXIL!P94</f>
        <v>0</v>
      </c>
      <c r="AK94" s="34">
        <f>RTM_IEX!J94</f>
        <v>14.44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3.7913399999999999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781.64357658243966</v>
      </c>
      <c r="P95" s="36">
        <v>75.017128970531957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414.08000000000004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-263</v>
      </c>
      <c r="AA95" s="75">
        <f>STOA!J95</f>
        <v>7.35</v>
      </c>
      <c r="AB95" s="75">
        <f>-STOA!P95</f>
        <v>0</v>
      </c>
      <c r="AC95">
        <f t="shared" si="3"/>
        <v>14.01591860741301</v>
      </c>
      <c r="AD95">
        <f t="shared" si="4"/>
        <v>1076.1061269455586</v>
      </c>
      <c r="AE95">
        <f>'IDT-1'!F95</f>
        <v>-7.4960000000000004</v>
      </c>
      <c r="AF95" s="24"/>
      <c r="AG95">
        <f t="shared" si="5"/>
        <v>1068.6101269455585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3.7913399999999999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776.05126277007037</v>
      </c>
      <c r="P96" s="36">
        <v>75.017128970531957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414.08000000000004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-253</v>
      </c>
      <c r="AA96" s="75">
        <f>STOA!J96</f>
        <v>7.35</v>
      </c>
      <c r="AB96" s="75">
        <f>-STOA!P96</f>
        <v>0</v>
      </c>
      <c r="AC96">
        <f t="shared" si="3"/>
        <v>13.884231594140218</v>
      </c>
      <c r="AD96">
        <f t="shared" si="4"/>
        <v>1080.6455001464622</v>
      </c>
      <c r="AE96">
        <f>'IDT-1'!F96</f>
        <v>-13.839</v>
      </c>
      <c r="AF96" s="24"/>
      <c r="AG96">
        <f t="shared" si="5"/>
        <v>1066.8065001464622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3.7913399999999999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762.29284477708507</v>
      </c>
      <c r="P97" s="36">
        <v>75.017128970531957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413.74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-238</v>
      </c>
      <c r="AA97" s="75">
        <f>STOA!J97</f>
        <v>7.35</v>
      </c>
      <c r="AB97" s="75">
        <f>-STOA!P97</f>
        <v>0</v>
      </c>
      <c r="AC97">
        <f t="shared" si="3"/>
        <v>13.638737517125806</v>
      </c>
      <c r="AD97">
        <f t="shared" si="4"/>
        <v>1081.7925762304912</v>
      </c>
      <c r="AE97">
        <f>'IDT-1'!F97</f>
        <v>-17.876000000000001</v>
      </c>
      <c r="AF97" s="24"/>
      <c r="AG97">
        <f t="shared" si="5"/>
        <v>1063.9165762304913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3.7913399999999999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746.92155546286529</v>
      </c>
      <c r="P98" s="36">
        <v>75.017128970531957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413.40000000000003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-237</v>
      </c>
      <c r="AA98" s="75">
        <f>STOA!J98</f>
        <v>7.35</v>
      </c>
      <c r="AB98" s="75">
        <f>-STOA!P98</f>
        <v>0</v>
      </c>
      <c r="AC98">
        <f t="shared" si="3"/>
        <v>13.49829152916147</v>
      </c>
      <c r="AD98">
        <f t="shared" si="4"/>
        <v>1067.2217329042358</v>
      </c>
      <c r="AE98">
        <f>'IDT-1'!F98</f>
        <v>-14.993</v>
      </c>
      <c r="AF98" s="24"/>
      <c r="AG98">
        <f t="shared" si="5"/>
        <v>1052.2287329042358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9.0992159999999891E-2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1.4864349489411257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15.799543167451787</v>
      </c>
      <c r="P99" s="36">
        <f t="shared" si="6"/>
        <v>1.5126425020766181</v>
      </c>
      <c r="Q99" s="36">
        <f t="shared" si="6"/>
        <v>0.4959020915105487</v>
      </c>
      <c r="R99" s="38">
        <f>SUM(R3:R98)/4000</f>
        <v>0.19385000000000008</v>
      </c>
      <c r="S99" s="38">
        <f t="shared" si="6"/>
        <v>0</v>
      </c>
      <c r="T99" s="37">
        <f t="shared" si="6"/>
        <v>0.86717500000000025</v>
      </c>
      <c r="U99" s="37">
        <f t="shared" si="6"/>
        <v>10.245779245000007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-4.6246774999999998</v>
      </c>
      <c r="AA99" s="75">
        <f t="shared" si="6"/>
        <v>0.17771000000000009</v>
      </c>
      <c r="AB99" s="75">
        <f t="shared" si="6"/>
        <v>0</v>
      </c>
      <c r="AC99">
        <f t="shared" si="6"/>
        <v>0.30397438994461418</v>
      </c>
      <c r="AD99">
        <f t="shared" si="6"/>
        <v>25.438042225035463</v>
      </c>
      <c r="AE99">
        <f t="shared" si="6"/>
        <v>-0.10685499999999998</v>
      </c>
      <c r="AG99">
        <f t="shared" si="6"/>
        <v>25.331187225035457</v>
      </c>
      <c r="AI99">
        <f t="shared" si="6"/>
        <v>0</v>
      </c>
      <c r="AJ99">
        <f t="shared" si="6"/>
        <v>0</v>
      </c>
      <c r="AK99">
        <f t="shared" si="6"/>
        <v>7.2665000000000007E-2</v>
      </c>
      <c r="AL99">
        <f t="shared" si="6"/>
        <v>-0.57599999999999996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45389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0.61236000000000002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22.909088159203982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42.845569198027022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0.88684694580074042</v>
      </c>
      <c r="AD3">
        <f>SUM(B3:AB3,AI3:AV3)-AC3</f>
        <v>104.69017041143026</v>
      </c>
      <c r="AE3">
        <f>'IDT-1'!E3</f>
        <v>0</v>
      </c>
      <c r="AF3" s="24"/>
      <c r="AG3">
        <f>SUM(AD3:AF3)</f>
        <v>104.69017041143026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30.8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0.61236000000000002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22.909088159203982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42.845569198027022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7.99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0.78646694580074028</v>
      </c>
      <c r="AD4">
        <f t="shared" ref="AD4:AD67" si="1">SUM(B4:AB4,AI4:AV4)-AC4</f>
        <v>92.840550411430257</v>
      </c>
      <c r="AE4">
        <f>'IDT-1'!E4</f>
        <v>0</v>
      </c>
      <c r="AF4" s="24"/>
      <c r="AG4">
        <f t="shared" ref="AG4:AG67" si="2">SUM(AD4:AF4)</f>
        <v>92.840550411430257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10.86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0.61236000000000002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42.645597884226277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0.41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0.85795884622750052</v>
      </c>
      <c r="AD5">
        <f t="shared" si="1"/>
        <v>101.27999903799876</v>
      </c>
      <c r="AE5">
        <f>'IDT-1'!E5</f>
        <v>0</v>
      </c>
      <c r="AF5" s="24"/>
      <c r="AG5">
        <f t="shared" si="2"/>
        <v>101.27999903799876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27.06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0.61236000000000002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42.455409587895225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0.62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0.84048526453831984</v>
      </c>
      <c r="AD6">
        <f t="shared" si="1"/>
        <v>99.217284323356907</v>
      </c>
      <c r="AE6">
        <f>'IDT-1'!E6</f>
        <v>0</v>
      </c>
      <c r="AF6" s="24"/>
      <c r="AG6">
        <f t="shared" si="2"/>
        <v>99.217284323356907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24.96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0.61236000000000002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42.255581585730738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0.84216670932013804</v>
      </c>
      <c r="AD7">
        <f t="shared" si="1"/>
        <v>99.415774876410595</v>
      </c>
      <c r="AE7">
        <f>'IDT-1'!E7</f>
        <v>0</v>
      </c>
      <c r="AF7" s="24"/>
      <c r="AG7">
        <f t="shared" si="2"/>
        <v>99.415774876410595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25.98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0.61236000000000002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43.626295344829465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0.83755270489656741</v>
      </c>
      <c r="AD8">
        <f t="shared" si="1"/>
        <v>98.8711026399329</v>
      </c>
      <c r="AE8">
        <f>'IDT-1'!E8</f>
        <v>0</v>
      </c>
      <c r="AF8" s="24"/>
      <c r="AG8">
        <f t="shared" si="2"/>
        <v>98.8711026399329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24.06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0.61236000000000002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44.383130433015687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0.81963411963733168</v>
      </c>
      <c r="AD9">
        <f t="shared" si="1"/>
        <v>96.755856313378359</v>
      </c>
      <c r="AE9">
        <f>'IDT-1'!E9</f>
        <v>0</v>
      </c>
      <c r="AF9" s="24"/>
      <c r="AG9">
        <f t="shared" si="2"/>
        <v>96.755856313378359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21.17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0.61236000000000002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44.383130433015687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0.81157011963733172</v>
      </c>
      <c r="AD10">
        <f t="shared" si="1"/>
        <v>95.803920313378342</v>
      </c>
      <c r="AE10">
        <f>'IDT-1'!E10</f>
        <v>0</v>
      </c>
      <c r="AF10" s="24"/>
      <c r="AG10">
        <f t="shared" si="2"/>
        <v>95.803920313378342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20.21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0.61236000000000002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44.482876242323833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0.80434398443552013</v>
      </c>
      <c r="AD11">
        <f t="shared" si="1"/>
        <v>94.950892257888313</v>
      </c>
      <c r="AE11">
        <f>'IDT-1'!E11</f>
        <v>0</v>
      </c>
      <c r="AF11" s="24"/>
      <c r="AG11">
        <f t="shared" si="2"/>
        <v>94.950892257888313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19.25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0.61236000000000002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44.482888251529651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0.80434408531284896</v>
      </c>
      <c r="AD12">
        <f t="shared" si="1"/>
        <v>94.950904166216802</v>
      </c>
      <c r="AE12">
        <f>'IDT-1'!E12</f>
        <v>0</v>
      </c>
      <c r="AF12" s="24"/>
      <c r="AG12">
        <f t="shared" si="2"/>
        <v>94.950904166216802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19.25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0.61236000000000002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45.441546891645615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0.79618481788982298</v>
      </c>
      <c r="AD13">
        <f t="shared" si="1"/>
        <v>93.987722073755791</v>
      </c>
      <c r="AE13">
        <f>'IDT-1'!E13</f>
        <v>0</v>
      </c>
      <c r="AF13" s="24"/>
      <c r="AG13">
        <f t="shared" si="2"/>
        <v>93.987722073755791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17.32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0.61236000000000002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45.853602120288087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0.79158208181041978</v>
      </c>
      <c r="AD14">
        <f t="shared" si="1"/>
        <v>93.444380038477661</v>
      </c>
      <c r="AE14">
        <f>'IDT-1'!E14</f>
        <v>0</v>
      </c>
      <c r="AF14" s="24"/>
      <c r="AG14">
        <f t="shared" si="2"/>
        <v>93.444380038477661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16.36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0.61236000000000002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46.023802072644571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0.76873576141021427</v>
      </c>
      <c r="AD15">
        <f t="shared" si="1"/>
        <v>90.747426311234349</v>
      </c>
      <c r="AE15">
        <f>'IDT-1'!E15</f>
        <v>0</v>
      </c>
      <c r="AF15" s="24"/>
      <c r="AG15">
        <f t="shared" si="2"/>
        <v>90.747426311234349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13.47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0.61236000000000002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46.223629696402888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0.77041431344978428</v>
      </c>
      <c r="AD16">
        <f t="shared" si="1"/>
        <v>90.945575382953095</v>
      </c>
      <c r="AE16">
        <f>'IDT-1'!E16</f>
        <v>0</v>
      </c>
      <c r="AF16" s="24"/>
      <c r="AG16">
        <f t="shared" si="2"/>
        <v>90.945575382953095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13.47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0.61236000000000002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46.42372723202746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0.76403113274903056</v>
      </c>
      <c r="AD17">
        <f t="shared" si="1"/>
        <v>90.192056099278432</v>
      </c>
      <c r="AE17">
        <f>'IDT-1'!E17</f>
        <v>0</v>
      </c>
      <c r="AF17" s="24"/>
      <c r="AG17">
        <f t="shared" si="2"/>
        <v>90.192056099278432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12.51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0.61236000000000002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46.443693755259417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0.75613485154417903</v>
      </c>
      <c r="AD18">
        <f t="shared" si="1"/>
        <v>89.259918903715231</v>
      </c>
      <c r="AE18">
        <f>'IDT-1'!E18</f>
        <v>0</v>
      </c>
      <c r="AF18" s="24"/>
      <c r="AG18">
        <f t="shared" si="2"/>
        <v>89.259918903715231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11.55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0.61236000000000002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46.443693755259417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0.76419885154417899</v>
      </c>
      <c r="AD19">
        <f t="shared" si="1"/>
        <v>90.211854903715235</v>
      </c>
      <c r="AE19">
        <f>'IDT-1'!E19</f>
        <v>0</v>
      </c>
      <c r="AF19" s="24"/>
      <c r="AG19">
        <f t="shared" si="2"/>
        <v>90.211854903715235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12.51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0.61236000000000002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46.443532678391854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0.75613349849849154</v>
      </c>
      <c r="AD20">
        <f t="shared" si="1"/>
        <v>89.259759179893365</v>
      </c>
      <c r="AE20">
        <f>'IDT-1'!E20</f>
        <v>0</v>
      </c>
      <c r="AF20" s="24"/>
      <c r="AG20">
        <f t="shared" si="2"/>
        <v>89.259759179893365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11.55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0.61236000000000002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46.443736149564629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0.74807120765634283</v>
      </c>
      <c r="AD21">
        <f t="shared" si="1"/>
        <v>88.308024941908286</v>
      </c>
      <c r="AE21">
        <f>'IDT-1'!E21</f>
        <v>0</v>
      </c>
      <c r="AF21" s="24"/>
      <c r="AG21">
        <f t="shared" si="2"/>
        <v>88.308024941908286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10.59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0.61236000000000002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46.443736149564629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0.74807120765634283</v>
      </c>
      <c r="AD22">
        <f t="shared" si="1"/>
        <v>88.308024941908286</v>
      </c>
      <c r="AE22">
        <f>'IDT-1'!E22</f>
        <v>0</v>
      </c>
      <c r="AF22" s="24"/>
      <c r="AG22">
        <f t="shared" si="2"/>
        <v>88.308024941908286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10.59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0.61236000000000002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46.443593424701305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0.74807000876749086</v>
      </c>
      <c r="AD23">
        <f t="shared" si="1"/>
        <v>88.307883415933816</v>
      </c>
      <c r="AE23">
        <f>'IDT-1'!E23</f>
        <v>0</v>
      </c>
      <c r="AF23" s="24"/>
      <c r="AG23">
        <f t="shared" si="2"/>
        <v>88.307883415933816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10.59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0.61236000000000002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48.580654928309691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0.75787332539780139</v>
      </c>
      <c r="AD24">
        <f t="shared" si="1"/>
        <v>89.465141602911899</v>
      </c>
      <c r="AE24">
        <f>'IDT-1'!E24</f>
        <v>0</v>
      </c>
      <c r="AF24" s="24"/>
      <c r="AG24">
        <f t="shared" si="2"/>
        <v>89.465141602911899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9.6199999999999992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0.61236000000000002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49.449447369887011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0.7651711819070508</v>
      </c>
      <c r="AD25">
        <f t="shared" si="1"/>
        <v>90.326636187979958</v>
      </c>
      <c r="AE25">
        <f>'IDT-1'!E25</f>
        <v>0</v>
      </c>
      <c r="AF25" s="24"/>
      <c r="AG25">
        <f t="shared" si="2"/>
        <v>90.326636187979958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9.6199999999999992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0.61236000000000002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50.969718032942339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0.77794145547671556</v>
      </c>
      <c r="AD26">
        <f t="shared" si="1"/>
        <v>91.834136577465614</v>
      </c>
      <c r="AE26">
        <f>'IDT-1'!E26</f>
        <v>0</v>
      </c>
      <c r="AF26" s="24"/>
      <c r="AG26">
        <f t="shared" si="2"/>
        <v>91.834136577465614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9.6199999999999992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0.61236000000000002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52.773286322437279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0.79309142910847308</v>
      </c>
      <c r="AD27">
        <f t="shared" si="1"/>
        <v>93.622554893328811</v>
      </c>
      <c r="AE27">
        <f>'IDT-1'!E27</f>
        <v>0</v>
      </c>
      <c r="AF27" s="24"/>
      <c r="AG27">
        <f t="shared" si="2"/>
        <v>93.622554893328811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9.6199999999999992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0.61236000000000002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54.534881631306824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0.80788882970297726</v>
      </c>
      <c r="AD28">
        <f t="shared" si="1"/>
        <v>95.369352801603853</v>
      </c>
      <c r="AE28">
        <f>'IDT-1'!E28</f>
        <v>0</v>
      </c>
      <c r="AF28" s="24"/>
      <c r="AG28">
        <f t="shared" si="2"/>
        <v>95.369352801603853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9.6199999999999992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0.61236000000000002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57.029233168850695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0.8289253826183457</v>
      </c>
      <c r="AD29">
        <f t="shared" si="1"/>
        <v>97.852667786232331</v>
      </c>
      <c r="AE29">
        <f>'IDT-1'!E29</f>
        <v>0</v>
      </c>
      <c r="AF29" s="24"/>
      <c r="AG29">
        <f t="shared" si="2"/>
        <v>97.852667786232331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9.6300000000000008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0.61236000000000002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57.795480324983615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0.83527785872986227</v>
      </c>
      <c r="AD30">
        <f t="shared" si="1"/>
        <v>98.602562466253744</v>
      </c>
      <c r="AE30">
        <f>'IDT-1'!E30</f>
        <v>0</v>
      </c>
      <c r="AF30" s="24"/>
      <c r="AG30">
        <f t="shared" si="2"/>
        <v>98.602562466253744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9.6199999999999992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0.61236000000000002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55.746096208791869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0.81806303215385157</v>
      </c>
      <c r="AD31">
        <f t="shared" si="1"/>
        <v>96.570393176638021</v>
      </c>
      <c r="AE31">
        <f>'IDT-1'!E31</f>
        <v>0</v>
      </c>
      <c r="AF31" s="24"/>
      <c r="AG31">
        <f t="shared" si="2"/>
        <v>96.570393176638021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9.6199999999999992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0.61236000000000002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52.023840450706572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0.81107208378593509</v>
      </c>
      <c r="AD32">
        <f t="shared" si="1"/>
        <v>95.745128366920639</v>
      </c>
      <c r="AE32">
        <f>'IDT-1'!E32</f>
        <v>0</v>
      </c>
      <c r="AF32" s="24"/>
      <c r="AG32">
        <f t="shared" si="2"/>
        <v>95.745128366920639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12.51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0.61236000000000002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51.999752256665111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0.82707265888602255</v>
      </c>
      <c r="AD33">
        <f t="shared" si="1"/>
        <v>97.633958160878578</v>
      </c>
      <c r="AE33">
        <f>'IDT-1'!E33</f>
        <v>0</v>
      </c>
      <c r="AF33" s="24"/>
      <c r="AG33">
        <f t="shared" si="2"/>
        <v>97.633958160878578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14.44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0.61236000000000002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48.980617596017083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0.85017992773657913</v>
      </c>
      <c r="AD34">
        <f t="shared" si="1"/>
        <v>100.36171623138</v>
      </c>
      <c r="AE34">
        <f>'IDT-1'!E34</f>
        <v>0</v>
      </c>
      <c r="AF34" s="24"/>
      <c r="AG34">
        <f t="shared" si="2"/>
        <v>100.36171623138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20.21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0.61236000000000002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46.15430969654799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0.86684294138103879</v>
      </c>
      <c r="AD35">
        <f t="shared" si="1"/>
        <v>102.32874531826644</v>
      </c>
      <c r="AE35">
        <f>'IDT-1'!E35</f>
        <v>0</v>
      </c>
      <c r="AF35" s="24"/>
      <c r="AG35">
        <f t="shared" si="2"/>
        <v>102.32874531826644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25.02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0.61236000000000002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43.013182159987707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0.86473347007393242</v>
      </c>
      <c r="AD36">
        <f t="shared" si="1"/>
        <v>102.07972725301326</v>
      </c>
      <c r="AE36">
        <f>'IDT-1'!E36</f>
        <v>0</v>
      </c>
      <c r="AF36" s="24"/>
      <c r="AG36">
        <f t="shared" si="2"/>
        <v>102.07972725301326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27.91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0.61236000000000002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43.013182159987707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0.88087055414389659</v>
      </c>
      <c r="AD37">
        <f t="shared" si="1"/>
        <v>103.9846716058438</v>
      </c>
      <c r="AE37">
        <f>'IDT-1'!E37</f>
        <v>0</v>
      </c>
      <c r="AF37" s="24"/>
      <c r="AG37">
        <f t="shared" si="2"/>
        <v>103.9846716058438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29.83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0.61236000000000002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42.99318187083108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0.91304255171498094</v>
      </c>
      <c r="AD38">
        <f t="shared" si="1"/>
        <v>107.7824993191161</v>
      </c>
      <c r="AE38">
        <f>'IDT-1'!E38</f>
        <v>0</v>
      </c>
      <c r="AF38" s="24"/>
      <c r="AG38">
        <f t="shared" si="2"/>
        <v>107.7824993191161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33.68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0.61236000000000002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43.274427449612489</v>
      </c>
      <c r="P39" s="36">
        <v>0</v>
      </c>
      <c r="Q39" s="36">
        <v>0</v>
      </c>
      <c r="R39" s="38">
        <v>0</v>
      </c>
      <c r="S39" s="38">
        <v>8.41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53.19</v>
      </c>
      <c r="AB39" s="75">
        <f>-STOA!Q39</f>
        <v>0</v>
      </c>
      <c r="AC39">
        <f t="shared" si="0"/>
        <v>1.0792890145767446</v>
      </c>
      <c r="AD39">
        <f t="shared" si="1"/>
        <v>127.40749843503573</v>
      </c>
      <c r="AE39">
        <f>'IDT-1'!E39</f>
        <v>0</v>
      </c>
      <c r="AF39" s="24"/>
      <c r="AG39">
        <f t="shared" si="2"/>
        <v>127.40749843503573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0.61236000000000002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43.27470050296472</v>
      </c>
      <c r="P40" s="36">
        <v>0</v>
      </c>
      <c r="Q40" s="36">
        <v>0</v>
      </c>
      <c r="R40" s="38">
        <v>0</v>
      </c>
      <c r="S40" s="38">
        <v>8.41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53.19</v>
      </c>
      <c r="AB40" s="75">
        <f>-STOA!Q40</f>
        <v>0</v>
      </c>
      <c r="AC40">
        <f t="shared" si="0"/>
        <v>1.0792913082249036</v>
      </c>
      <c r="AD40">
        <f t="shared" si="1"/>
        <v>127.4077691947398</v>
      </c>
      <c r="AE40">
        <f>'IDT-1'!E40</f>
        <v>0</v>
      </c>
      <c r="AF40" s="24"/>
      <c r="AG40">
        <f t="shared" si="2"/>
        <v>127.4077691947398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0.61236000000000002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43.27470050296472</v>
      </c>
      <c r="P41" s="36">
        <v>0</v>
      </c>
      <c r="Q41" s="36">
        <v>0</v>
      </c>
      <c r="R41" s="38">
        <v>0</v>
      </c>
      <c r="S41" s="38">
        <v>8.41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53.19</v>
      </c>
      <c r="AB41" s="75">
        <f>-STOA!Q41</f>
        <v>0</v>
      </c>
      <c r="AC41">
        <f t="shared" si="0"/>
        <v>1.0792913082249036</v>
      </c>
      <c r="AD41">
        <f t="shared" si="1"/>
        <v>127.4077691947398</v>
      </c>
      <c r="AE41">
        <f>'IDT-1'!E41</f>
        <v>0</v>
      </c>
      <c r="AF41" s="24"/>
      <c r="AG41">
        <f t="shared" si="2"/>
        <v>127.4077691947398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0.61236000000000002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41.764087041062957</v>
      </c>
      <c r="P42" s="36">
        <v>0</v>
      </c>
      <c r="Q42" s="36">
        <v>0</v>
      </c>
      <c r="R42" s="38">
        <v>0</v>
      </c>
      <c r="S42" s="38">
        <v>8.41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53.19</v>
      </c>
      <c r="AB42" s="75">
        <f>-STOA!Q42</f>
        <v>0</v>
      </c>
      <c r="AC42">
        <f t="shared" si="0"/>
        <v>1.0666021551449287</v>
      </c>
      <c r="AD42">
        <f t="shared" si="1"/>
        <v>125.90984488591802</v>
      </c>
      <c r="AE42">
        <f>'IDT-1'!E42</f>
        <v>0</v>
      </c>
      <c r="AF42" s="24"/>
      <c r="AG42">
        <f t="shared" si="2"/>
        <v>125.90984488591802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0.61236000000000002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41.01687054653727</v>
      </c>
      <c r="P43" s="36">
        <v>0</v>
      </c>
      <c r="Q43" s="36">
        <v>0</v>
      </c>
      <c r="R43" s="38">
        <v>0</v>
      </c>
      <c r="S43" s="38">
        <v>8.41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53.19</v>
      </c>
      <c r="AB43" s="75">
        <f>-STOA!Q43</f>
        <v>0</v>
      </c>
      <c r="AC43">
        <f t="shared" si="0"/>
        <v>1.060325536590913</v>
      </c>
      <c r="AD43">
        <f t="shared" si="1"/>
        <v>125.16890500994636</v>
      </c>
      <c r="AE43">
        <f>'IDT-1'!E43</f>
        <v>0</v>
      </c>
      <c r="AF43" s="24"/>
      <c r="AG43">
        <f t="shared" si="2"/>
        <v>125.16890500994636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0.61236000000000002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41.01687054653727</v>
      </c>
      <c r="P44" s="36">
        <v>0</v>
      </c>
      <c r="Q44" s="36">
        <v>0</v>
      </c>
      <c r="R44" s="38">
        <v>0</v>
      </c>
      <c r="S44" s="38">
        <v>8.41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53.19</v>
      </c>
      <c r="AB44" s="75">
        <f>-STOA!Q44</f>
        <v>0</v>
      </c>
      <c r="AC44">
        <f t="shared" si="0"/>
        <v>1.060325536590913</v>
      </c>
      <c r="AD44">
        <f t="shared" si="1"/>
        <v>125.16890500994636</v>
      </c>
      <c r="AE44">
        <f>'IDT-1'!E44</f>
        <v>0</v>
      </c>
      <c r="AF44" s="24"/>
      <c r="AG44">
        <f t="shared" si="2"/>
        <v>125.16890500994636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0.61236000000000002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41.01687054653727</v>
      </c>
      <c r="P45" s="36">
        <v>0</v>
      </c>
      <c r="Q45" s="36">
        <v>0</v>
      </c>
      <c r="R45" s="38">
        <v>0</v>
      </c>
      <c r="S45" s="38">
        <v>8.41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53.19</v>
      </c>
      <c r="AB45" s="75">
        <f>-STOA!Q45</f>
        <v>0</v>
      </c>
      <c r="AC45">
        <f t="shared" si="0"/>
        <v>1.060325536590913</v>
      </c>
      <c r="AD45">
        <f t="shared" si="1"/>
        <v>125.16890500994636</v>
      </c>
      <c r="AE45">
        <f>'IDT-1'!E45</f>
        <v>0</v>
      </c>
      <c r="AF45" s="24"/>
      <c r="AG45">
        <f t="shared" si="2"/>
        <v>125.16890500994636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0.61236000000000002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41.01687054653727</v>
      </c>
      <c r="P46" s="36">
        <v>0</v>
      </c>
      <c r="Q46" s="36">
        <v>0</v>
      </c>
      <c r="R46" s="38">
        <v>0</v>
      </c>
      <c r="S46" s="38">
        <v>8.41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53.19</v>
      </c>
      <c r="AB46" s="75">
        <f>-STOA!Q46</f>
        <v>0</v>
      </c>
      <c r="AC46">
        <f t="shared" si="0"/>
        <v>1.060325536590913</v>
      </c>
      <c r="AD46">
        <f t="shared" si="1"/>
        <v>125.16890500994636</v>
      </c>
      <c r="AE46">
        <f>'IDT-1'!E46</f>
        <v>0</v>
      </c>
      <c r="AF46" s="24"/>
      <c r="AG46">
        <f t="shared" si="2"/>
        <v>125.16890500994636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0.61236000000000002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38.618629421195799</v>
      </c>
      <c r="P47" s="36">
        <v>0</v>
      </c>
      <c r="Q47" s="36">
        <v>0</v>
      </c>
      <c r="R47" s="38">
        <v>0</v>
      </c>
      <c r="S47" s="38">
        <v>8.41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53.19</v>
      </c>
      <c r="AB47" s="75">
        <f>-STOA!Q47</f>
        <v>0</v>
      </c>
      <c r="AC47">
        <f t="shared" si="0"/>
        <v>1.0401803111380445</v>
      </c>
      <c r="AD47">
        <f t="shared" si="1"/>
        <v>122.79080911005775</v>
      </c>
      <c r="AE47">
        <f>'IDT-1'!E47</f>
        <v>0</v>
      </c>
      <c r="AF47" s="24"/>
      <c r="AG47">
        <f t="shared" si="2"/>
        <v>122.79080911005775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0.61236000000000002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38.618629421195799</v>
      </c>
      <c r="P48" s="36">
        <v>0</v>
      </c>
      <c r="Q48" s="36">
        <v>0</v>
      </c>
      <c r="R48" s="38">
        <v>0</v>
      </c>
      <c r="S48" s="38">
        <v>8.41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53.19</v>
      </c>
      <c r="AB48" s="75">
        <f>-STOA!Q48</f>
        <v>0</v>
      </c>
      <c r="AC48">
        <f t="shared" si="0"/>
        <v>1.0401803111380445</v>
      </c>
      <c r="AD48">
        <f t="shared" si="1"/>
        <v>122.79080911005775</v>
      </c>
      <c r="AE48">
        <f>'IDT-1'!E48</f>
        <v>0</v>
      </c>
      <c r="AF48" s="24"/>
      <c r="AG48">
        <f t="shared" si="2"/>
        <v>122.79080911005775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0.61236000000000002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38.618629421195799</v>
      </c>
      <c r="P49" s="36">
        <v>0</v>
      </c>
      <c r="Q49" s="36">
        <v>0</v>
      </c>
      <c r="R49" s="38">
        <v>0</v>
      </c>
      <c r="S49" s="38">
        <v>8.41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53.19</v>
      </c>
      <c r="AB49" s="75">
        <f>-STOA!Q49</f>
        <v>0</v>
      </c>
      <c r="AC49">
        <f t="shared" si="0"/>
        <v>1.0401803111380445</v>
      </c>
      <c r="AD49">
        <f t="shared" si="1"/>
        <v>122.79080911005775</v>
      </c>
      <c r="AE49">
        <f>'IDT-1'!E49</f>
        <v>0</v>
      </c>
      <c r="AF49" s="24"/>
      <c r="AG49">
        <f t="shared" si="2"/>
        <v>122.79080911005775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0.61236000000000002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38.618629421195799</v>
      </c>
      <c r="P50" s="36">
        <v>0</v>
      </c>
      <c r="Q50" s="36">
        <v>0</v>
      </c>
      <c r="R50" s="38">
        <v>0</v>
      </c>
      <c r="S50" s="38">
        <v>8.41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53.19</v>
      </c>
      <c r="AB50" s="75">
        <f>-STOA!Q50</f>
        <v>0</v>
      </c>
      <c r="AC50">
        <f t="shared" si="0"/>
        <v>1.0401803111380445</v>
      </c>
      <c r="AD50">
        <f t="shared" si="1"/>
        <v>122.79080911005775</v>
      </c>
      <c r="AE50">
        <f>'IDT-1'!E50</f>
        <v>0</v>
      </c>
      <c r="AF50" s="24"/>
      <c r="AG50">
        <f t="shared" si="2"/>
        <v>122.79080911005775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0.61236000000000002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38.002600420914895</v>
      </c>
      <c r="P51" s="36">
        <v>0</v>
      </c>
      <c r="Q51" s="36">
        <v>0</v>
      </c>
      <c r="R51" s="38">
        <v>0</v>
      </c>
      <c r="S51" s="38">
        <v>8.41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53.19</v>
      </c>
      <c r="AB51" s="75">
        <f>-STOA!Q51</f>
        <v>0</v>
      </c>
      <c r="AC51">
        <f t="shared" si="0"/>
        <v>1.1158136675356851</v>
      </c>
      <c r="AD51">
        <f t="shared" si="1"/>
        <v>131.71914675337919</v>
      </c>
      <c r="AE51">
        <f>'IDT-1'!E51</f>
        <v>0</v>
      </c>
      <c r="AF51" s="24"/>
      <c r="AG51">
        <f t="shared" si="2"/>
        <v>131.71914675337919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9.6199999999999992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0.61236000000000002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39.319276643981304</v>
      </c>
      <c r="P52" s="36">
        <v>0</v>
      </c>
      <c r="Q52" s="36">
        <v>0</v>
      </c>
      <c r="R52" s="38">
        <v>0</v>
      </c>
      <c r="S52" s="38">
        <v>8.41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53.19</v>
      </c>
      <c r="AB52" s="75">
        <f>-STOA!Q52</f>
        <v>0</v>
      </c>
      <c r="AC52">
        <f t="shared" si="0"/>
        <v>1.1268737478094428</v>
      </c>
      <c r="AD52">
        <f t="shared" si="1"/>
        <v>133.02476289617186</v>
      </c>
      <c r="AE52">
        <f>'IDT-1'!E52</f>
        <v>0</v>
      </c>
      <c r="AF52" s="24"/>
      <c r="AG52">
        <f t="shared" si="2"/>
        <v>133.02476289617186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9.6199999999999992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0.61236000000000002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40.659395984885663</v>
      </c>
      <c r="P53" s="36">
        <v>0</v>
      </c>
      <c r="Q53" s="36">
        <v>0</v>
      </c>
      <c r="R53" s="38">
        <v>0</v>
      </c>
      <c r="S53" s="38">
        <v>8.41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53.19</v>
      </c>
      <c r="AB53" s="75">
        <f>-STOA!Q53</f>
        <v>0</v>
      </c>
      <c r="AC53">
        <f t="shared" si="0"/>
        <v>1.110334407140777</v>
      </c>
      <c r="AD53">
        <f t="shared" si="1"/>
        <v>131.0723331096184</v>
      </c>
      <c r="AE53">
        <f>'IDT-1'!E53</f>
        <v>0</v>
      </c>
      <c r="AF53" s="24"/>
      <c r="AG53">
        <f t="shared" si="2"/>
        <v>131.0723331096184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9.6199999999999992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0.61236000000000002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40.659395984885663</v>
      </c>
      <c r="P54" s="36">
        <v>0</v>
      </c>
      <c r="Q54" s="36">
        <v>0</v>
      </c>
      <c r="R54" s="38">
        <v>0</v>
      </c>
      <c r="S54" s="38">
        <v>8.41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53.19</v>
      </c>
      <c r="AB54" s="75">
        <f>-STOA!Q54</f>
        <v>0</v>
      </c>
      <c r="AC54">
        <f t="shared" si="0"/>
        <v>1.110418407140777</v>
      </c>
      <c r="AD54">
        <f t="shared" si="1"/>
        <v>131.0822491096184</v>
      </c>
      <c r="AE54">
        <f>'IDT-1'!E54</f>
        <v>0</v>
      </c>
      <c r="AF54" s="24"/>
      <c r="AG54">
        <f t="shared" si="2"/>
        <v>131.0822491096184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9.6300000000000008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0.61236000000000002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40.659404872319435</v>
      </c>
      <c r="P55" s="36">
        <v>0</v>
      </c>
      <c r="Q55" s="36">
        <v>0</v>
      </c>
      <c r="R55" s="38">
        <v>0</v>
      </c>
      <c r="S55" s="38">
        <v>8.41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53.19</v>
      </c>
      <c r="AB55" s="75">
        <f>-STOA!Q55</f>
        <v>0</v>
      </c>
      <c r="AC55">
        <f t="shared" si="0"/>
        <v>1.1103344817952208</v>
      </c>
      <c r="AD55">
        <f t="shared" si="1"/>
        <v>131.07234192239773</v>
      </c>
      <c r="AE55">
        <f>'IDT-1'!E55</f>
        <v>0</v>
      </c>
      <c r="AF55" s="24"/>
      <c r="AG55">
        <f t="shared" si="2"/>
        <v>131.07234192239773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9.6199999999999992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0.61236000000000002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40.659404872319435</v>
      </c>
      <c r="P56" s="36">
        <v>0</v>
      </c>
      <c r="Q56" s="36">
        <v>0</v>
      </c>
      <c r="R56" s="38">
        <v>0</v>
      </c>
      <c r="S56" s="38">
        <v>8.41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53.19</v>
      </c>
      <c r="AB56" s="75">
        <f>-STOA!Q56</f>
        <v>0</v>
      </c>
      <c r="AC56">
        <f t="shared" si="0"/>
        <v>1.1103344817952208</v>
      </c>
      <c r="AD56">
        <f t="shared" si="1"/>
        <v>131.07234192239773</v>
      </c>
      <c r="AE56">
        <f>'IDT-1'!E56</f>
        <v>0</v>
      </c>
      <c r="AF56" s="24"/>
      <c r="AG56">
        <f t="shared" si="2"/>
        <v>131.07234192239773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9.6199999999999992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0.61236000000000002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40.659404872319435</v>
      </c>
      <c r="P57" s="36">
        <v>0</v>
      </c>
      <c r="Q57" s="36">
        <v>0</v>
      </c>
      <c r="R57" s="38">
        <v>0</v>
      </c>
      <c r="S57" s="38">
        <v>8.41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53.19</v>
      </c>
      <c r="AB57" s="75">
        <f>-STOA!Q57</f>
        <v>0</v>
      </c>
      <c r="AC57">
        <f t="shared" si="0"/>
        <v>1.1103344817952208</v>
      </c>
      <c r="AD57">
        <f t="shared" si="1"/>
        <v>131.07234192239773</v>
      </c>
      <c r="AE57">
        <f>'IDT-1'!E57</f>
        <v>0</v>
      </c>
      <c r="AF57" s="24"/>
      <c r="AG57">
        <f t="shared" si="2"/>
        <v>131.07234192239773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0.61236000000000002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40.659404872319435</v>
      </c>
      <c r="P58" s="36">
        <v>0</v>
      </c>
      <c r="Q58" s="36">
        <v>0</v>
      </c>
      <c r="R58" s="38">
        <v>0</v>
      </c>
      <c r="S58" s="38">
        <v>8.41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53.19</v>
      </c>
      <c r="AB58" s="75">
        <f>-STOA!Q58</f>
        <v>0</v>
      </c>
      <c r="AC58">
        <f t="shared" si="0"/>
        <v>1.1104184817952207</v>
      </c>
      <c r="AD58">
        <f t="shared" si="1"/>
        <v>131.08225792239773</v>
      </c>
      <c r="AE58">
        <f>'IDT-1'!E58</f>
        <v>0</v>
      </c>
      <c r="AF58" s="24"/>
      <c r="AG58">
        <f t="shared" si="2"/>
        <v>131.08225792239773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9.6300000000000008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0.61236000000000002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41.387181151273715</v>
      </c>
      <c r="P59" s="36">
        <v>0</v>
      </c>
      <c r="Q59" s="36">
        <v>0</v>
      </c>
      <c r="R59" s="38">
        <v>0</v>
      </c>
      <c r="S59" s="38">
        <v>8.41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53.19</v>
      </c>
      <c r="AB59" s="75">
        <f>-STOA!Q59</f>
        <v>0</v>
      </c>
      <c r="AC59">
        <f t="shared" si="0"/>
        <v>1.1245958025384368</v>
      </c>
      <c r="AD59">
        <f t="shared" si="1"/>
        <v>132.7558568806088</v>
      </c>
      <c r="AE59">
        <f>'IDT-1'!E59</f>
        <v>0</v>
      </c>
      <c r="AF59" s="24"/>
      <c r="AG59">
        <f t="shared" si="2"/>
        <v>132.7558568806088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10.59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0.61236000000000002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41.387181151273715</v>
      </c>
      <c r="P60" s="36">
        <v>0</v>
      </c>
      <c r="Q60" s="36">
        <v>0</v>
      </c>
      <c r="R60" s="38">
        <v>0</v>
      </c>
      <c r="S60" s="38">
        <v>8.41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53.19</v>
      </c>
      <c r="AB60" s="75">
        <f>-STOA!Q60</f>
        <v>0</v>
      </c>
      <c r="AC60">
        <f t="shared" si="0"/>
        <v>1.1326598025384369</v>
      </c>
      <c r="AD60">
        <f t="shared" si="1"/>
        <v>133.70779288060882</v>
      </c>
      <c r="AE60">
        <f>'IDT-1'!E60</f>
        <v>0</v>
      </c>
      <c r="AF60" s="24"/>
      <c r="AG60">
        <f t="shared" si="2"/>
        <v>133.70779288060882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11.55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0.61236000000000002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41.387181151273715</v>
      </c>
      <c r="P61" s="36">
        <v>0</v>
      </c>
      <c r="Q61" s="36">
        <v>0</v>
      </c>
      <c r="R61" s="38">
        <v>0</v>
      </c>
      <c r="S61" s="38">
        <v>8.41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53.19</v>
      </c>
      <c r="AB61" s="75">
        <f>-STOA!Q61</f>
        <v>0</v>
      </c>
      <c r="AC61">
        <f t="shared" si="0"/>
        <v>1.1487878025384368</v>
      </c>
      <c r="AD61">
        <f t="shared" si="1"/>
        <v>135.6116648806088</v>
      </c>
      <c r="AE61">
        <f>'IDT-1'!E61</f>
        <v>0</v>
      </c>
      <c r="AF61" s="24"/>
      <c r="AG61">
        <f t="shared" si="2"/>
        <v>135.6116648806088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13.47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0.61236000000000002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41.387181151273715</v>
      </c>
      <c r="P62" s="36">
        <v>0</v>
      </c>
      <c r="Q62" s="36">
        <v>0</v>
      </c>
      <c r="R62" s="38">
        <v>0</v>
      </c>
      <c r="S62" s="38">
        <v>8.41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53.19</v>
      </c>
      <c r="AB62" s="75">
        <f>-STOA!Q62</f>
        <v>0</v>
      </c>
      <c r="AC62">
        <f t="shared" si="0"/>
        <v>1.1407238025384367</v>
      </c>
      <c r="AD62">
        <f t="shared" si="1"/>
        <v>134.65972888060878</v>
      </c>
      <c r="AE62">
        <f>'IDT-1'!E62</f>
        <v>0</v>
      </c>
      <c r="AF62" s="24"/>
      <c r="AG62">
        <f t="shared" si="2"/>
        <v>134.65972888060878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12.51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0.61236000000000002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41.388151018494099</v>
      </c>
      <c r="P63" s="36">
        <v>0</v>
      </c>
      <c r="Q63" s="36">
        <v>0</v>
      </c>
      <c r="R63" s="38">
        <v>0</v>
      </c>
      <c r="S63" s="38">
        <v>8.41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53.19</v>
      </c>
      <c r="AB63" s="75">
        <f>-STOA!Q63</f>
        <v>0</v>
      </c>
      <c r="AC63">
        <f t="shared" si="0"/>
        <v>1.1487959494230879</v>
      </c>
      <c r="AD63">
        <f t="shared" si="1"/>
        <v>135.61262660094454</v>
      </c>
      <c r="AE63">
        <f>'IDT-1'!E63</f>
        <v>0</v>
      </c>
      <c r="AF63" s="24"/>
      <c r="AG63">
        <f t="shared" si="2"/>
        <v>135.61262660094454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13.47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0.61236000000000002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41.387945607266481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53.19</v>
      </c>
      <c r="AB64" s="75">
        <f>-STOA!Q64</f>
        <v>0</v>
      </c>
      <c r="AC64">
        <f t="shared" si="0"/>
        <v>1.1487942239687761</v>
      </c>
      <c r="AD64">
        <f t="shared" si="1"/>
        <v>135.61242291517124</v>
      </c>
      <c r="AE64">
        <f>'IDT-1'!E64</f>
        <v>0</v>
      </c>
      <c r="AF64" s="24"/>
      <c r="AG64">
        <f t="shared" si="2"/>
        <v>135.61242291517124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13.47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0.61236000000000002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41.388151018494099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53.19</v>
      </c>
      <c r="AB65" s="75">
        <f>-STOA!Q65</f>
        <v>0</v>
      </c>
      <c r="AC65">
        <f t="shared" si="0"/>
        <v>1.156943949423088</v>
      </c>
      <c r="AD65">
        <f t="shared" si="1"/>
        <v>136.57447860094453</v>
      </c>
      <c r="AE65">
        <f>'IDT-1'!E65</f>
        <v>0</v>
      </c>
      <c r="AF65" s="24"/>
      <c r="AG65">
        <f t="shared" si="2"/>
        <v>136.57447860094453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14.44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0.61236000000000002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39.751653600222355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53.19</v>
      </c>
      <c r="AB66" s="75">
        <f>-STOA!Q66</f>
        <v>0</v>
      </c>
      <c r="AC66">
        <f t="shared" si="0"/>
        <v>1.1431973711096053</v>
      </c>
      <c r="AD66">
        <f t="shared" si="1"/>
        <v>134.95172776098627</v>
      </c>
      <c r="AE66">
        <f>'IDT-1'!E66</f>
        <v>0</v>
      </c>
      <c r="AF66" s="24"/>
      <c r="AG66">
        <f t="shared" si="2"/>
        <v>134.95172776098627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14.44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0.61236000000000002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42.366441492558735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53.19</v>
      </c>
      <c r="AB67" s="75">
        <f>-STOA!Q67</f>
        <v>0</v>
      </c>
      <c r="AC67">
        <f t="shared" si="0"/>
        <v>1.1489495894052308</v>
      </c>
      <c r="AD67">
        <f t="shared" si="1"/>
        <v>135.63076343502703</v>
      </c>
      <c r="AE67">
        <f>'IDT-1'!E67</f>
        <v>0</v>
      </c>
      <c r="AF67" s="24"/>
      <c r="AG67">
        <f t="shared" si="2"/>
        <v>135.63076343502703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12.51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0.61236000000000002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42.158769904565887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1.1472051480660908</v>
      </c>
      <c r="AD68">
        <f t="shared" ref="AD68:AD98" si="4">SUM(B68:AB68,AI68:AV68)-AC68</f>
        <v>135.42483628837331</v>
      </c>
      <c r="AE68">
        <f>'IDT-1'!E68</f>
        <v>0</v>
      </c>
      <c r="AF68" s="24"/>
      <c r="AG68">
        <f t="shared" ref="AG68:AG98" si="5">SUM(AD68:AF68)</f>
        <v>135.42483628837331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12.51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0.61236000000000002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43.813354874324808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53.19</v>
      </c>
      <c r="AB69" s="75">
        <f>-STOA!Q69</f>
        <v>0</v>
      </c>
      <c r="AC69">
        <f t="shared" si="3"/>
        <v>1.1448916618120659</v>
      </c>
      <c r="AD69">
        <f t="shared" si="4"/>
        <v>135.15173474438626</v>
      </c>
      <c r="AE69">
        <f>'IDT-1'!E69</f>
        <v>0</v>
      </c>
      <c r="AF69" s="24"/>
      <c r="AG69">
        <f t="shared" si="5"/>
        <v>135.15173474438626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10.58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0.61236000000000002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43.813354874324808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53.19</v>
      </c>
      <c r="AB70" s="75">
        <f>-STOA!Q70</f>
        <v>0</v>
      </c>
      <c r="AC70">
        <f t="shared" si="3"/>
        <v>1.1368276618120658</v>
      </c>
      <c r="AD70">
        <f t="shared" si="4"/>
        <v>134.19979874438624</v>
      </c>
      <c r="AE70">
        <f>'IDT-1'!E70</f>
        <v>0</v>
      </c>
      <c r="AF70" s="24"/>
      <c r="AG70">
        <f t="shared" si="5"/>
        <v>134.19979874438624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9.6199999999999992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0.61236000000000002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44.246354940614999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1.1060248623689035</v>
      </c>
      <c r="AD71">
        <f t="shared" si="4"/>
        <v>130.5636016101196</v>
      </c>
      <c r="AE71">
        <f>'IDT-1'!E71</f>
        <v>0</v>
      </c>
      <c r="AF71" s="24"/>
      <c r="AG71">
        <f t="shared" si="5"/>
        <v>130.5636016101196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58.71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0.61236000000000002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44.559282279636648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1.0601014520166854</v>
      </c>
      <c r="AD72">
        <f t="shared" si="4"/>
        <v>125.14245235949349</v>
      </c>
      <c r="AE72">
        <f>'IDT-1'!E72</f>
        <v>0</v>
      </c>
      <c r="AF72" s="24"/>
      <c r="AG72">
        <f t="shared" si="5"/>
        <v>125.14245235949349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52.93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0.61236000000000002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50.580652016094866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1.0702769578029343</v>
      </c>
      <c r="AD73">
        <f t="shared" si="4"/>
        <v>126.34364659016545</v>
      </c>
      <c r="AE73">
        <f>'IDT-1'!E73</f>
        <v>0</v>
      </c>
      <c r="AF73" s="24"/>
      <c r="AG73">
        <f t="shared" si="5"/>
        <v>126.34364659016545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48.12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0.61236000000000002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53.725699522226989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1.0643553568544442</v>
      </c>
      <c r="AD74">
        <f t="shared" si="4"/>
        <v>125.64461569724607</v>
      </c>
      <c r="AE74">
        <f>'IDT-1'!E74</f>
        <v>0</v>
      </c>
      <c r="AF74" s="24"/>
      <c r="AG74">
        <f t="shared" si="5"/>
        <v>125.64461569724607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44.27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0.61236000000000002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61.3538123544011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1.0637515046447068</v>
      </c>
      <c r="AD75">
        <f t="shared" si="4"/>
        <v>125.5733323816299</v>
      </c>
      <c r="AE75">
        <f>'IDT-1'!E75</f>
        <v>0</v>
      </c>
      <c r="AF75" s="24"/>
      <c r="AG75">
        <f t="shared" si="5"/>
        <v>125.5733323816299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36.57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0.61236000000000002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70.273859292411714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1.0902118989239959</v>
      </c>
      <c r="AD76">
        <f t="shared" si="4"/>
        <v>128.69691892536125</v>
      </c>
      <c r="AE76">
        <f>'IDT-1'!E76</f>
        <v>0</v>
      </c>
      <c r="AF76" s="24"/>
      <c r="AG76">
        <f t="shared" si="5"/>
        <v>128.69691892536125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30.8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0.61236000000000002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79.381023515706858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1.1020320783996751</v>
      </c>
      <c r="AD77">
        <f t="shared" si="4"/>
        <v>130.09226296918069</v>
      </c>
      <c r="AE77">
        <f>'IDT-1'!E77</f>
        <v>0</v>
      </c>
      <c r="AF77" s="24"/>
      <c r="AG77">
        <f t="shared" si="5"/>
        <v>130.09226296918069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23.1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0.61236000000000002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80.546245243003938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1.147680284041233</v>
      </c>
      <c r="AD78">
        <f t="shared" si="4"/>
        <v>135.4809249589627</v>
      </c>
      <c r="AE78">
        <f>'IDT-1'!E78</f>
        <v>0</v>
      </c>
      <c r="AF78" s="24"/>
      <c r="AG78">
        <f t="shared" si="5"/>
        <v>135.4809249589627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24.06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0.61236000000000002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80.52363650511009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1.25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1.1389223706429246</v>
      </c>
      <c r="AD79">
        <f t="shared" si="4"/>
        <v>134.44707413446716</v>
      </c>
      <c r="AE79">
        <f>'IDT-1'!E79</f>
        <v>0</v>
      </c>
      <c r="AF79" s="24"/>
      <c r="AG79">
        <f t="shared" si="5"/>
        <v>134.44707413446716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21.79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0.61236000000000002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80.714449632600093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1.1490932009138406</v>
      </c>
      <c r="AD80">
        <f t="shared" si="4"/>
        <v>135.64771643168623</v>
      </c>
      <c r="AE80">
        <f>'IDT-1'!E80</f>
        <v>0</v>
      </c>
      <c r="AF80" s="24"/>
      <c r="AG80">
        <f t="shared" si="5"/>
        <v>135.64771643168623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24.06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0.61236000000000002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81.95734078923013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1.1434054866295329</v>
      </c>
      <c r="AD81">
        <f t="shared" si="4"/>
        <v>134.97629530260059</v>
      </c>
      <c r="AE81">
        <f>'IDT-1'!E81</f>
        <v>0</v>
      </c>
      <c r="AF81" s="24"/>
      <c r="AG81">
        <f t="shared" si="5"/>
        <v>134.97629530260059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22.14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0.61236000000000002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80.835941499210577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1.1339857325933687</v>
      </c>
      <c r="AD82">
        <f t="shared" si="4"/>
        <v>133.86431576661721</v>
      </c>
      <c r="AE82">
        <f>'IDT-1'!E82</f>
        <v>0</v>
      </c>
      <c r="AF82" s="24"/>
      <c r="AG82">
        <f t="shared" si="5"/>
        <v>133.86431576661721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22.14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0.61236000000000002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80.735977590954406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1.149274035764017</v>
      </c>
      <c r="AD83">
        <f t="shared" si="4"/>
        <v>135.66906355519038</v>
      </c>
      <c r="AE83">
        <f>'IDT-1'!E83</f>
        <v>0</v>
      </c>
      <c r="AF83" s="24"/>
      <c r="AG83">
        <f t="shared" si="5"/>
        <v>135.66906355519038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24.06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0.61236000000000002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80.555992094958924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1.1720381575976548</v>
      </c>
      <c r="AD84">
        <f t="shared" si="4"/>
        <v>138.35631393736125</v>
      </c>
      <c r="AE84">
        <f>'IDT-1'!E84</f>
        <v>0</v>
      </c>
      <c r="AF84" s="24"/>
      <c r="AG84">
        <f t="shared" si="5"/>
        <v>138.35631393736125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26.95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0.61236000000000002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62.447371406113518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1.1007337438113534</v>
      </c>
      <c r="AD85">
        <f t="shared" si="4"/>
        <v>129.93899766230214</v>
      </c>
      <c r="AE85">
        <f>'IDT-1'!E85</f>
        <v>0</v>
      </c>
      <c r="AF85" s="24"/>
      <c r="AG85">
        <f t="shared" si="5"/>
        <v>129.93899766230214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36.57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0.61236000000000002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61.176359640842534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1.1223972449830772</v>
      </c>
      <c r="AD86">
        <f t="shared" si="4"/>
        <v>132.49632239585944</v>
      </c>
      <c r="AE86">
        <f>'IDT-1'!E86</f>
        <v>0</v>
      </c>
      <c r="AF86" s="24"/>
      <c r="AG86">
        <f t="shared" si="5"/>
        <v>132.49632239585944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40.42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0.61236000000000002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60.795519616154635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14.24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1.1110501887756987</v>
      </c>
      <c r="AD87">
        <f t="shared" si="4"/>
        <v>131.15682942737894</v>
      </c>
      <c r="AE87">
        <f>'IDT-1'!E87</f>
        <v>0</v>
      </c>
      <c r="AF87" s="24"/>
      <c r="AG87">
        <f t="shared" si="5"/>
        <v>131.15682942737894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25.21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0.61236000000000002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60.855613425604318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5.39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1.1034069767750763</v>
      </c>
      <c r="AD88">
        <f t="shared" si="4"/>
        <v>130.25456644882925</v>
      </c>
      <c r="AE88">
        <f>'IDT-1'!E88</f>
        <v>0</v>
      </c>
      <c r="AF88" s="24"/>
      <c r="AG88">
        <f t="shared" si="5"/>
        <v>130.25456644882925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33.090000000000003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0.61236000000000002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62.888571930857722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6.74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1.0957878282192046</v>
      </c>
      <c r="AD89">
        <f t="shared" si="4"/>
        <v>129.35514410263849</v>
      </c>
      <c r="AE89">
        <f>'IDT-1'!E89</f>
        <v>0</v>
      </c>
      <c r="AF89" s="24"/>
      <c r="AG89">
        <f t="shared" si="5"/>
        <v>129.35514410263849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28.8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0.61236000000000002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73.20681764546984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1.64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1.0774610922219465</v>
      </c>
      <c r="AD90">
        <f t="shared" si="4"/>
        <v>127.19171655324787</v>
      </c>
      <c r="AE90">
        <f>'IDT-1'!E90</f>
        <v>0</v>
      </c>
      <c r="AF90" s="24"/>
      <c r="AG90">
        <f t="shared" si="5"/>
        <v>127.19171655324787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21.4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0.61236000000000002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74.772111541045518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3.27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1.0823775609447823</v>
      </c>
      <c r="AD91">
        <f t="shared" si="4"/>
        <v>127.77209398010073</v>
      </c>
      <c r="AE91">
        <f>'IDT-1'!E91</f>
        <v>0</v>
      </c>
      <c r="AF91" s="24"/>
      <c r="AG91">
        <f t="shared" si="5"/>
        <v>127.77209398010073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18.79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0.61236000000000002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71.266682174863774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1.92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1.0533519542688556</v>
      </c>
      <c r="AD92">
        <f t="shared" si="4"/>
        <v>124.3456902205949</v>
      </c>
      <c r="AE92">
        <f>'IDT-1'!E92</f>
        <v>0</v>
      </c>
      <c r="AF92" s="24"/>
      <c r="AG92">
        <f t="shared" si="5"/>
        <v>124.3456902205949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20.190000000000001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0.61236000000000002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69.050146364443094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1.44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1.0346490534613217</v>
      </c>
      <c r="AD93">
        <f t="shared" si="4"/>
        <v>122.13785731098176</v>
      </c>
      <c r="AE93">
        <f>'IDT-1'!E93</f>
        <v>0</v>
      </c>
      <c r="AF93" s="24"/>
      <c r="AG93">
        <f t="shared" si="5"/>
        <v>122.13785731098176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20.66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0.61236000000000002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22.998970226102532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62.777267357347377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3.85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1.0872842197009791</v>
      </c>
      <c r="AD94">
        <f t="shared" si="4"/>
        <v>128.35131336374891</v>
      </c>
      <c r="AE94">
        <f>'IDT-1'!E94</f>
        <v>0</v>
      </c>
      <c r="AF94" s="24"/>
      <c r="AG94">
        <f t="shared" si="5"/>
        <v>128.35131336374891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30.79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0.61236000000000002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59.636654085997996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5.77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1.0767037183223831</v>
      </c>
      <c r="AD95">
        <f t="shared" si="4"/>
        <v>127.10231036767563</v>
      </c>
      <c r="AE95">
        <f>'IDT-1'!E95</f>
        <v>0</v>
      </c>
      <c r="AF95" s="24"/>
      <c r="AG95">
        <f t="shared" si="5"/>
        <v>127.10231036767563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30.75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0.61236000000000002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57.489692987147933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8.09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1.0645492450920424</v>
      </c>
      <c r="AD96">
        <f t="shared" si="4"/>
        <v>125.66750374205589</v>
      </c>
      <c r="AE96">
        <f>'IDT-1'!E96</f>
        <v>0</v>
      </c>
      <c r="AF96" s="24"/>
      <c r="AG96">
        <f t="shared" si="5"/>
        <v>125.66750374205589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29.13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0.61236000000000002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53.813832673054875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7.14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1.0419040184536608</v>
      </c>
      <c r="AD97">
        <f t="shared" si="4"/>
        <v>122.99428865460121</v>
      </c>
      <c r="AE97">
        <f>'IDT-1'!E97</f>
        <v>0</v>
      </c>
      <c r="AF97" s="24"/>
      <c r="AG97">
        <f t="shared" si="5"/>
        <v>122.99428865460121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31.06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0.61236000000000002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47.827203348629602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5.12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0.99422033212848859</v>
      </c>
      <c r="AD98">
        <f t="shared" si="4"/>
        <v>117.36534301650111</v>
      </c>
      <c r="AE98">
        <f>'IDT-1'!E98</f>
        <v>0</v>
      </c>
      <c r="AF98" s="24"/>
      <c r="AG98">
        <f t="shared" si="5"/>
        <v>117.36534301650111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33.39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0.53127140227343694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1.2147775171557964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0.20183999999999988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1.8720000000000004E-2</v>
      </c>
      <c r="Z99" s="34">
        <f t="shared" si="6"/>
        <v>0</v>
      </c>
      <c r="AA99" s="75">
        <f t="shared" si="6"/>
        <v>0.42552000000000029</v>
      </c>
      <c r="AB99" s="75">
        <f t="shared" si="6"/>
        <v>0</v>
      </c>
      <c r="AC99">
        <f t="shared" si="6"/>
        <v>2.376795169920556E-2</v>
      </c>
      <c r="AD99">
        <f t="shared" si="6"/>
        <v>2.8057501077300291</v>
      </c>
      <c r="AE99">
        <f t="shared" si="6"/>
        <v>0</v>
      </c>
      <c r="AG99">
        <f t="shared" si="6"/>
        <v>2.8057501077300291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0.42269250000000003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4.9798017910447765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6.6694335044776121E-2</v>
      </c>
      <c r="AD3">
        <f>SUM(B3:AB3,AI3:AV3)-AC3</f>
        <v>7.8731074560000005</v>
      </c>
      <c r="AE3">
        <f>'IDT-1'!D3</f>
        <v>0</v>
      </c>
      <c r="AF3" s="24"/>
      <c r="AG3">
        <f>SUM(AD3:AF3)</f>
        <v>7.8731074560000005</v>
      </c>
      <c r="AI3" s="34">
        <f>PXIL!L3</f>
        <v>0</v>
      </c>
      <c r="AJ3" s="34">
        <f>PXIL!R3</f>
        <v>0</v>
      </c>
      <c r="AK3" s="34">
        <f>RTM_IEX!L3</f>
        <v>2.96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4.9798017910447765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6.7030335044776124E-2</v>
      </c>
      <c r="AD4">
        <f t="shared" ref="AD4:AD67" si="1">SUM(B4:AB4,AI4:AV4)-AC4</f>
        <v>7.9127714560000006</v>
      </c>
      <c r="AE4">
        <f>'IDT-1'!D4</f>
        <v>0</v>
      </c>
      <c r="AF4" s="24"/>
      <c r="AG4">
        <f t="shared" ref="AG4:AG67" si="2">SUM(AD4:AF4)</f>
        <v>7.9127714560000006</v>
      </c>
      <c r="AI4" s="34">
        <f>PXIL!L4</f>
        <v>0</v>
      </c>
      <c r="AJ4" s="34">
        <f>PXIL!R4</f>
        <v>0</v>
      </c>
      <c r="AK4" s="34">
        <f>RTM_IEX!L4</f>
        <v>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7.3079999999999992E-2</v>
      </c>
      <c r="AD5">
        <f t="shared" si="1"/>
        <v>8.6269200000000001</v>
      </c>
      <c r="AE5">
        <f>'IDT-1'!D5</f>
        <v>0</v>
      </c>
      <c r="AF5" s="24"/>
      <c r="AG5">
        <f t="shared" si="2"/>
        <v>8.6269200000000001</v>
      </c>
      <c r="AI5" s="34">
        <f>PXIL!L5</f>
        <v>0</v>
      </c>
      <c r="AJ5" s="34">
        <f>PXIL!R5</f>
        <v>0</v>
      </c>
      <c r="AK5" s="34">
        <f>RTM_IEX!L5</f>
        <v>3.7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7.7699999999999991E-2</v>
      </c>
      <c r="AD6">
        <f t="shared" si="1"/>
        <v>9.1722999999999999</v>
      </c>
      <c r="AE6">
        <f>'IDT-1'!D6</f>
        <v>0</v>
      </c>
      <c r="AF6" s="24"/>
      <c r="AG6">
        <f t="shared" si="2"/>
        <v>9.1722999999999999</v>
      </c>
      <c r="AI6" s="34">
        <f>PXIL!L6</f>
        <v>0</v>
      </c>
      <c r="AJ6" s="34">
        <f>PXIL!R6</f>
        <v>0</v>
      </c>
      <c r="AK6" s="34">
        <f>RTM_IEX!L6</f>
        <v>4.25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9.5759999999999998E-2</v>
      </c>
      <c r="AD7">
        <f t="shared" si="1"/>
        <v>11.30424</v>
      </c>
      <c r="AE7">
        <f>'IDT-1'!D7</f>
        <v>0</v>
      </c>
      <c r="AF7" s="24"/>
      <c r="AG7">
        <f t="shared" si="2"/>
        <v>11.30424</v>
      </c>
      <c r="AI7" s="34">
        <f>PXIL!L7</f>
        <v>0</v>
      </c>
      <c r="AJ7" s="34">
        <f>PXIL!R7</f>
        <v>0</v>
      </c>
      <c r="AK7" s="34">
        <f>RTM_IEX!L7</f>
        <v>6.4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0.10231199999999999</v>
      </c>
      <c r="AD8">
        <f t="shared" si="1"/>
        <v>12.077688</v>
      </c>
      <c r="AE8">
        <f>'IDT-1'!D8</f>
        <v>0</v>
      </c>
      <c r="AF8" s="24"/>
      <c r="AG8">
        <f t="shared" si="2"/>
        <v>12.077688</v>
      </c>
      <c r="AI8" s="34">
        <f>PXIL!L8</f>
        <v>0</v>
      </c>
      <c r="AJ8" s="34">
        <f>PXIL!R8</f>
        <v>0</v>
      </c>
      <c r="AK8" s="34">
        <f>RTM_IEX!L8</f>
        <v>7.18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0.114744</v>
      </c>
      <c r="AD9">
        <f t="shared" si="1"/>
        <v>13.545256</v>
      </c>
      <c r="AE9">
        <f>'IDT-1'!D9</f>
        <v>0</v>
      </c>
      <c r="AF9" s="24"/>
      <c r="AG9">
        <f t="shared" si="2"/>
        <v>13.545256</v>
      </c>
      <c r="AI9" s="34">
        <f>PXIL!L9</f>
        <v>0</v>
      </c>
      <c r="AJ9" s="34">
        <f>PXIL!R9</f>
        <v>0</v>
      </c>
      <c r="AK9" s="34">
        <f>RTM_IEX!L9</f>
        <v>8.66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0.114744</v>
      </c>
      <c r="AD10">
        <f t="shared" si="1"/>
        <v>13.545256</v>
      </c>
      <c r="AE10">
        <f>'IDT-1'!D10</f>
        <v>0</v>
      </c>
      <c r="AF10" s="24"/>
      <c r="AG10">
        <f t="shared" si="2"/>
        <v>13.545256</v>
      </c>
      <c r="AI10" s="34">
        <f>PXIL!L10</f>
        <v>0</v>
      </c>
      <c r="AJ10" s="34">
        <f>PXIL!R10</f>
        <v>0</v>
      </c>
      <c r="AK10" s="34">
        <f>RTM_IEX!L10</f>
        <v>8.66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0.10668</v>
      </c>
      <c r="AD11">
        <f t="shared" si="1"/>
        <v>12.593319999999999</v>
      </c>
      <c r="AE11">
        <f>'IDT-1'!D11</f>
        <v>0</v>
      </c>
      <c r="AF11" s="24"/>
      <c r="AG11">
        <f t="shared" si="2"/>
        <v>12.593319999999999</v>
      </c>
      <c r="AI11" s="34">
        <f>PXIL!L11</f>
        <v>0</v>
      </c>
      <c r="AJ11" s="34">
        <f>PXIL!R11</f>
        <v>0</v>
      </c>
      <c r="AK11" s="34">
        <f>RTM_IEX!L11</f>
        <v>7.7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0.10668</v>
      </c>
      <c r="AD12">
        <f t="shared" si="1"/>
        <v>12.593319999999999</v>
      </c>
      <c r="AE12">
        <f>'IDT-1'!D12</f>
        <v>0</v>
      </c>
      <c r="AF12" s="24"/>
      <c r="AG12">
        <f t="shared" si="2"/>
        <v>12.593319999999999</v>
      </c>
      <c r="AI12" s="34">
        <f>PXIL!L12</f>
        <v>0</v>
      </c>
      <c r="AJ12" s="34">
        <f>PXIL!R12</f>
        <v>0</v>
      </c>
      <c r="AK12" s="34">
        <f>RTM_IEX!L12</f>
        <v>7.7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0.10668</v>
      </c>
      <c r="AD13">
        <f t="shared" si="1"/>
        <v>12.593319999999999</v>
      </c>
      <c r="AE13">
        <f>'IDT-1'!D13</f>
        <v>0</v>
      </c>
      <c r="AF13" s="24"/>
      <c r="AG13">
        <f t="shared" si="2"/>
        <v>12.593319999999999</v>
      </c>
      <c r="AI13" s="34">
        <f>PXIL!L13</f>
        <v>0</v>
      </c>
      <c r="AJ13" s="34">
        <f>PXIL!R13</f>
        <v>0</v>
      </c>
      <c r="AK13" s="34">
        <f>RTM_IEX!L13</f>
        <v>7.7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0.10668</v>
      </c>
      <c r="AD14">
        <f t="shared" si="1"/>
        <v>12.593319999999999</v>
      </c>
      <c r="AE14">
        <f>'IDT-1'!D14</f>
        <v>0</v>
      </c>
      <c r="AF14" s="24"/>
      <c r="AG14">
        <f t="shared" si="2"/>
        <v>12.593319999999999</v>
      </c>
      <c r="AI14" s="34">
        <f>PXIL!L14</f>
        <v>0</v>
      </c>
      <c r="AJ14" s="34">
        <f>PXIL!R14</f>
        <v>0</v>
      </c>
      <c r="AK14" s="34">
        <f>RTM_IEX!L14</f>
        <v>7.7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0.10668</v>
      </c>
      <c r="AD15">
        <f t="shared" si="1"/>
        <v>12.593319999999999</v>
      </c>
      <c r="AE15">
        <f>'IDT-1'!D15</f>
        <v>0</v>
      </c>
      <c r="AF15" s="24"/>
      <c r="AG15">
        <f t="shared" si="2"/>
        <v>12.593319999999999</v>
      </c>
      <c r="AI15" s="34">
        <f>PXIL!L15</f>
        <v>0</v>
      </c>
      <c r="AJ15" s="34">
        <f>PXIL!R15</f>
        <v>0</v>
      </c>
      <c r="AK15" s="34">
        <f>RTM_IEX!L15</f>
        <v>7.7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0.10668</v>
      </c>
      <c r="AD16">
        <f t="shared" si="1"/>
        <v>12.593319999999999</v>
      </c>
      <c r="AE16">
        <f>'IDT-1'!D16</f>
        <v>0</v>
      </c>
      <c r="AF16" s="24"/>
      <c r="AG16">
        <f t="shared" si="2"/>
        <v>12.593319999999999</v>
      </c>
      <c r="AI16" s="34">
        <f>PXIL!L16</f>
        <v>0</v>
      </c>
      <c r="AJ16" s="34">
        <f>PXIL!R16</f>
        <v>0</v>
      </c>
      <c r="AK16" s="34">
        <f>RTM_IEX!L16</f>
        <v>7.7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9.9371999999999988E-2</v>
      </c>
      <c r="AD17">
        <f t="shared" si="1"/>
        <v>11.730627999999999</v>
      </c>
      <c r="AE17">
        <f>'IDT-1'!D17</f>
        <v>0</v>
      </c>
      <c r="AF17" s="24"/>
      <c r="AG17">
        <f t="shared" si="2"/>
        <v>11.730627999999999</v>
      </c>
      <c r="AI17" s="34">
        <f>PXIL!L17</f>
        <v>0</v>
      </c>
      <c r="AJ17" s="34">
        <f>PXIL!R17</f>
        <v>0</v>
      </c>
      <c r="AK17" s="34">
        <f>RTM_IEX!L17</f>
        <v>6.83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0.100212</v>
      </c>
      <c r="AD18">
        <f t="shared" si="1"/>
        <v>11.829787999999999</v>
      </c>
      <c r="AE18">
        <f>'IDT-1'!D18</f>
        <v>0</v>
      </c>
      <c r="AF18" s="24"/>
      <c r="AG18">
        <f t="shared" si="2"/>
        <v>11.829787999999999</v>
      </c>
      <c r="AI18" s="34">
        <f>PXIL!L18</f>
        <v>0</v>
      </c>
      <c r="AJ18" s="34">
        <f>PXIL!R18</f>
        <v>0</v>
      </c>
      <c r="AK18" s="34">
        <f>RTM_IEX!L18</f>
        <v>6.93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0.105084</v>
      </c>
      <c r="AD19">
        <f t="shared" si="1"/>
        <v>12.404916</v>
      </c>
      <c r="AE19">
        <f>'IDT-1'!D19</f>
        <v>0</v>
      </c>
      <c r="AF19" s="24"/>
      <c r="AG19">
        <f t="shared" si="2"/>
        <v>12.404916</v>
      </c>
      <c r="AI19" s="34">
        <f>PXIL!L19</f>
        <v>0</v>
      </c>
      <c r="AJ19" s="34">
        <f>PXIL!R19</f>
        <v>0</v>
      </c>
      <c r="AK19" s="34">
        <f>RTM_IEX!L19</f>
        <v>7.51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0.10668</v>
      </c>
      <c r="AD20">
        <f t="shared" si="1"/>
        <v>12.593319999999999</v>
      </c>
      <c r="AE20">
        <f>'IDT-1'!D20</f>
        <v>0</v>
      </c>
      <c r="AF20" s="24"/>
      <c r="AG20">
        <f t="shared" si="2"/>
        <v>12.593319999999999</v>
      </c>
      <c r="AI20" s="34">
        <f>PXIL!L20</f>
        <v>0</v>
      </c>
      <c r="AJ20" s="34">
        <f>PXIL!R20</f>
        <v>0</v>
      </c>
      <c r="AK20" s="34">
        <f>RTM_IEX!L20</f>
        <v>7.7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0.11071199999999999</v>
      </c>
      <c r="AD21">
        <f t="shared" si="1"/>
        <v>13.069288</v>
      </c>
      <c r="AE21">
        <f>'IDT-1'!D21</f>
        <v>0</v>
      </c>
      <c r="AF21" s="24"/>
      <c r="AG21">
        <f t="shared" si="2"/>
        <v>13.069288</v>
      </c>
      <c r="AI21" s="34">
        <f>PXIL!L21</f>
        <v>0</v>
      </c>
      <c r="AJ21" s="34">
        <f>PXIL!R21</f>
        <v>0</v>
      </c>
      <c r="AK21" s="34">
        <f>RTM_IEX!L21</f>
        <v>8.18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0.11071199999999999</v>
      </c>
      <c r="AD22">
        <f t="shared" si="1"/>
        <v>13.069288</v>
      </c>
      <c r="AE22">
        <f>'IDT-1'!D22</f>
        <v>0</v>
      </c>
      <c r="AF22" s="24"/>
      <c r="AG22">
        <f t="shared" si="2"/>
        <v>13.069288</v>
      </c>
      <c r="AI22" s="34">
        <f>PXIL!L22</f>
        <v>0</v>
      </c>
      <c r="AJ22" s="34">
        <f>PXIL!R22</f>
        <v>0</v>
      </c>
      <c r="AK22" s="34">
        <f>RTM_IEX!L22</f>
        <v>8.18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0.11071199999999999</v>
      </c>
      <c r="AD23">
        <f t="shared" si="1"/>
        <v>13.069288</v>
      </c>
      <c r="AE23">
        <f>'IDT-1'!D23</f>
        <v>0</v>
      </c>
      <c r="AF23" s="24"/>
      <c r="AG23">
        <f t="shared" si="2"/>
        <v>13.069288</v>
      </c>
      <c r="AI23" s="34">
        <f>PXIL!L23</f>
        <v>0</v>
      </c>
      <c r="AJ23" s="34">
        <f>PXIL!R23</f>
        <v>0</v>
      </c>
      <c r="AK23" s="34">
        <f>RTM_IEX!L23</f>
        <v>8.18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0.114744</v>
      </c>
      <c r="AD24">
        <f t="shared" si="1"/>
        <v>13.545256</v>
      </c>
      <c r="AE24">
        <f>'IDT-1'!D24</f>
        <v>0</v>
      </c>
      <c r="AF24" s="24"/>
      <c r="AG24">
        <f t="shared" si="2"/>
        <v>13.545256</v>
      </c>
      <c r="AI24" s="34">
        <f>PXIL!L24</f>
        <v>0</v>
      </c>
      <c r="AJ24" s="34">
        <f>PXIL!R24</f>
        <v>0</v>
      </c>
      <c r="AK24" s="34">
        <f>RTM_IEX!L24</f>
        <v>8.66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0.114744</v>
      </c>
      <c r="AD25">
        <f t="shared" si="1"/>
        <v>13.545256</v>
      </c>
      <c r="AE25">
        <f>'IDT-1'!D25</f>
        <v>0</v>
      </c>
      <c r="AF25" s="24"/>
      <c r="AG25">
        <f t="shared" si="2"/>
        <v>13.545256</v>
      </c>
      <c r="AI25" s="34">
        <f>PXIL!L25</f>
        <v>0</v>
      </c>
      <c r="AJ25" s="34">
        <f>PXIL!R25</f>
        <v>0</v>
      </c>
      <c r="AK25" s="34">
        <f>RTM_IEX!L25</f>
        <v>8.66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0.11297999999999998</v>
      </c>
      <c r="AD26">
        <f t="shared" si="1"/>
        <v>13.337019999999999</v>
      </c>
      <c r="AE26">
        <f>'IDT-1'!D26</f>
        <v>0</v>
      </c>
      <c r="AF26" s="24"/>
      <c r="AG26">
        <f t="shared" si="2"/>
        <v>13.337019999999999</v>
      </c>
      <c r="AI26" s="34">
        <f>PXIL!L26</f>
        <v>0</v>
      </c>
      <c r="AJ26" s="34">
        <f>PXIL!R26</f>
        <v>0</v>
      </c>
      <c r="AK26" s="34">
        <f>RTM_IEX!L26</f>
        <v>8.4499999999999993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0.11541599999999999</v>
      </c>
      <c r="AD27">
        <f t="shared" si="1"/>
        <v>13.624584</v>
      </c>
      <c r="AE27">
        <f>'IDT-1'!D27</f>
        <v>0</v>
      </c>
      <c r="AF27" s="24"/>
      <c r="AG27">
        <f t="shared" si="2"/>
        <v>13.624584</v>
      </c>
      <c r="AI27" s="34">
        <f>PXIL!L27</f>
        <v>0</v>
      </c>
      <c r="AJ27" s="34">
        <f>PXIL!R27</f>
        <v>0</v>
      </c>
      <c r="AK27" s="34">
        <f>RTM_IEX!L27</f>
        <v>8.74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9.7439999999999999E-2</v>
      </c>
      <c r="AD28">
        <f t="shared" si="1"/>
        <v>11.502559999999999</v>
      </c>
      <c r="AE28">
        <f>'IDT-1'!D28</f>
        <v>0</v>
      </c>
      <c r="AF28" s="24"/>
      <c r="AG28">
        <f t="shared" si="2"/>
        <v>11.502559999999999</v>
      </c>
      <c r="AI28" s="34">
        <f>PXIL!L28</f>
        <v>0</v>
      </c>
      <c r="AJ28" s="34">
        <f>PXIL!R28</f>
        <v>0</v>
      </c>
      <c r="AK28" s="34">
        <f>RTM_IEX!L28</f>
        <v>6.6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0.11894399999999999</v>
      </c>
      <c r="AD29">
        <f t="shared" si="1"/>
        <v>14.041055999999999</v>
      </c>
      <c r="AE29">
        <f>'IDT-1'!D29</f>
        <v>0</v>
      </c>
      <c r="AF29" s="24"/>
      <c r="AG29">
        <f t="shared" si="2"/>
        <v>14.041055999999999</v>
      </c>
      <c r="AI29" s="34">
        <f>PXIL!L29</f>
        <v>0</v>
      </c>
      <c r="AJ29" s="34">
        <f>PXIL!R29</f>
        <v>0</v>
      </c>
      <c r="AK29" s="34">
        <f>RTM_IEX!L29</f>
        <v>9.16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0.44</v>
      </c>
      <c r="AB30" s="75">
        <f>-STOA!R30</f>
        <v>0</v>
      </c>
      <c r="AC30">
        <f t="shared" si="0"/>
        <v>0.12650400000000001</v>
      </c>
      <c r="AD30">
        <f t="shared" si="1"/>
        <v>14.933495999999998</v>
      </c>
      <c r="AE30">
        <f>'IDT-1'!D30</f>
        <v>0</v>
      </c>
      <c r="AF30" s="24"/>
      <c r="AG30">
        <f t="shared" si="2"/>
        <v>14.933495999999998</v>
      </c>
      <c r="AI30" s="34">
        <f>PXIL!L30</f>
        <v>0</v>
      </c>
      <c r="AJ30" s="34">
        <f>PXIL!R30</f>
        <v>0</v>
      </c>
      <c r="AK30" s="34">
        <f>RTM_IEX!L30</f>
        <v>9.6199999999999992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0.71</v>
      </c>
      <c r="AB31" s="75">
        <f>-STOA!R31</f>
        <v>0</v>
      </c>
      <c r="AC31">
        <f t="shared" si="0"/>
        <v>0.13288799999999998</v>
      </c>
      <c r="AD31">
        <f t="shared" si="1"/>
        <v>15.687112000000001</v>
      </c>
      <c r="AE31">
        <f>'IDT-1'!D31</f>
        <v>0</v>
      </c>
      <c r="AF31" s="24"/>
      <c r="AG31">
        <f t="shared" si="2"/>
        <v>15.687112000000001</v>
      </c>
      <c r="AI31" s="34">
        <f>PXIL!L31</f>
        <v>0</v>
      </c>
      <c r="AJ31" s="34">
        <f>PXIL!R31</f>
        <v>0</v>
      </c>
      <c r="AK31" s="34">
        <f>RTM_IEX!L31</f>
        <v>10.11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1.01</v>
      </c>
      <c r="AB32" s="75">
        <f>-STOA!R32</f>
        <v>0</v>
      </c>
      <c r="AC32">
        <f t="shared" si="0"/>
        <v>0.13540799999999997</v>
      </c>
      <c r="AD32">
        <f t="shared" si="1"/>
        <v>15.984591999999997</v>
      </c>
      <c r="AE32">
        <f>'IDT-1'!D32</f>
        <v>0</v>
      </c>
      <c r="AF32" s="24"/>
      <c r="AG32">
        <f t="shared" si="2"/>
        <v>15.984591999999997</v>
      </c>
      <c r="AI32" s="34">
        <f>PXIL!L32</f>
        <v>0</v>
      </c>
      <c r="AJ32" s="34">
        <f>PXIL!R32</f>
        <v>0</v>
      </c>
      <c r="AK32" s="34">
        <f>RTM_IEX!L32</f>
        <v>10.11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1.56</v>
      </c>
      <c r="AB33" s="75">
        <f>-STOA!R33</f>
        <v>0</v>
      </c>
      <c r="AC33">
        <f t="shared" si="0"/>
        <v>0.13591002520218168</v>
      </c>
      <c r="AD33">
        <f t="shared" si="1"/>
        <v>16.043854879819445</v>
      </c>
      <c r="AE33">
        <f>'IDT-1'!D33</f>
        <v>0</v>
      </c>
      <c r="AF33" s="24"/>
      <c r="AG33">
        <f t="shared" si="2"/>
        <v>16.043854879819445</v>
      </c>
      <c r="AI33" s="34">
        <f>PXIL!L33</f>
        <v>0</v>
      </c>
      <c r="AJ33" s="34">
        <f>PXIL!R33</f>
        <v>0</v>
      </c>
      <c r="AK33" s="34">
        <f>RTM_IEX!L33</f>
        <v>9.6199999999999992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2.0499999999999998</v>
      </c>
      <c r="AB34" s="75">
        <f>-STOA!R34</f>
        <v>0</v>
      </c>
      <c r="AC34">
        <f t="shared" si="0"/>
        <v>0.1319620252021817</v>
      </c>
      <c r="AD34">
        <f t="shared" si="1"/>
        <v>15.577802879819448</v>
      </c>
      <c r="AE34">
        <f>'IDT-1'!D34</f>
        <v>0</v>
      </c>
      <c r="AF34" s="24"/>
      <c r="AG34">
        <f t="shared" si="2"/>
        <v>15.577802879819448</v>
      </c>
      <c r="AI34" s="34">
        <f>PXIL!L34</f>
        <v>0</v>
      </c>
      <c r="AJ34" s="34">
        <f>PXIL!R34</f>
        <v>0</v>
      </c>
      <c r="AK34" s="34">
        <f>RTM_IEX!L34</f>
        <v>8.66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2.5499999999999998</v>
      </c>
      <c r="AB35" s="75">
        <f>-STOA!R35</f>
        <v>0</v>
      </c>
      <c r="AC35">
        <f t="shared" si="0"/>
        <v>0.14019402520218166</v>
      </c>
      <c r="AD35">
        <f t="shared" si="1"/>
        <v>16.549570879819449</v>
      </c>
      <c r="AE35">
        <f>'IDT-1'!D35</f>
        <v>0</v>
      </c>
      <c r="AF35" s="24"/>
      <c r="AG35">
        <f t="shared" si="2"/>
        <v>16.549570879819449</v>
      </c>
      <c r="AI35" s="34">
        <f>PXIL!L35</f>
        <v>0</v>
      </c>
      <c r="AJ35" s="34">
        <f>PXIL!R35</f>
        <v>0</v>
      </c>
      <c r="AK35" s="34">
        <f>RTM_IEX!L35</f>
        <v>9.14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2.78</v>
      </c>
      <c r="AB36" s="75">
        <f>-STOA!R36</f>
        <v>0</v>
      </c>
      <c r="AC36">
        <f t="shared" si="0"/>
        <v>0.13406202520218169</v>
      </c>
      <c r="AD36">
        <f t="shared" si="1"/>
        <v>15.825702879819447</v>
      </c>
      <c r="AE36">
        <f>'IDT-1'!D36</f>
        <v>0</v>
      </c>
      <c r="AF36" s="24"/>
      <c r="AG36">
        <f t="shared" si="2"/>
        <v>15.825702879819447</v>
      </c>
      <c r="AI36" s="34">
        <f>PXIL!L36</f>
        <v>0</v>
      </c>
      <c r="AJ36" s="34">
        <f>PXIL!R36</f>
        <v>0</v>
      </c>
      <c r="AK36" s="34">
        <f>RTM_IEX!L36</f>
        <v>8.18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2.79</v>
      </c>
      <c r="AB37" s="75">
        <f>-STOA!R37</f>
        <v>0</v>
      </c>
      <c r="AC37">
        <f t="shared" si="0"/>
        <v>0.13414799999999999</v>
      </c>
      <c r="AD37">
        <f t="shared" si="1"/>
        <v>15.835851999999999</v>
      </c>
      <c r="AE37">
        <f>'IDT-1'!D37</f>
        <v>0</v>
      </c>
      <c r="AF37" s="24"/>
      <c r="AG37">
        <f t="shared" si="2"/>
        <v>15.835851999999999</v>
      </c>
      <c r="AI37" s="34">
        <f>PXIL!L37</f>
        <v>0</v>
      </c>
      <c r="AJ37" s="34">
        <f>PXIL!R37</f>
        <v>0</v>
      </c>
      <c r="AK37" s="34">
        <f>RTM_IEX!L37</f>
        <v>8.18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4.18</v>
      </c>
      <c r="AB38" s="75">
        <f>-STOA!R38</f>
        <v>0</v>
      </c>
      <c r="AC38">
        <f t="shared" si="0"/>
        <v>0.13775999999999999</v>
      </c>
      <c r="AD38">
        <f t="shared" si="1"/>
        <v>16.262239999999998</v>
      </c>
      <c r="AE38">
        <f>'IDT-1'!D38</f>
        <v>0</v>
      </c>
      <c r="AF38" s="24"/>
      <c r="AG38">
        <f t="shared" si="2"/>
        <v>16.262239999999998</v>
      </c>
      <c r="AI38" s="34">
        <f>PXIL!L38</f>
        <v>0</v>
      </c>
      <c r="AJ38" s="34">
        <f>PXIL!R38</f>
        <v>0</v>
      </c>
      <c r="AK38" s="34">
        <f>RTM_IEX!L38</f>
        <v>7.22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4.79</v>
      </c>
      <c r="AB39" s="75">
        <f>-STOA!R39</f>
        <v>0</v>
      </c>
      <c r="AC39">
        <f t="shared" si="0"/>
        <v>0.13885199999999998</v>
      </c>
      <c r="AD39">
        <f t="shared" si="1"/>
        <v>16.391148000000001</v>
      </c>
      <c r="AE39">
        <f>'IDT-1'!D39</f>
        <v>0</v>
      </c>
      <c r="AF39" s="24"/>
      <c r="AG39">
        <f t="shared" si="2"/>
        <v>16.391148000000001</v>
      </c>
      <c r="AI39" s="34">
        <f>PXIL!L39</f>
        <v>0</v>
      </c>
      <c r="AJ39" s="34">
        <f>PXIL!R39</f>
        <v>0</v>
      </c>
      <c r="AK39" s="34">
        <f>RTM_IEX!L39</f>
        <v>6.74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5.38</v>
      </c>
      <c r="AB40" s="75">
        <f>-STOA!R40</f>
        <v>0</v>
      </c>
      <c r="AC40">
        <f t="shared" si="0"/>
        <v>0.14372399999999999</v>
      </c>
      <c r="AD40">
        <f t="shared" si="1"/>
        <v>16.966276000000001</v>
      </c>
      <c r="AE40">
        <f>'IDT-1'!D40</f>
        <v>0</v>
      </c>
      <c r="AF40" s="24"/>
      <c r="AG40">
        <f t="shared" si="2"/>
        <v>16.966276000000001</v>
      </c>
      <c r="AI40" s="34">
        <f>PXIL!L40</f>
        <v>0</v>
      </c>
      <c r="AJ40" s="34">
        <f>PXIL!R40</f>
        <v>0</v>
      </c>
      <c r="AK40" s="34">
        <f>RTM_IEX!L40</f>
        <v>6.73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0.14691599999999999</v>
      </c>
      <c r="AD41">
        <f t="shared" si="1"/>
        <v>17.343084000000001</v>
      </c>
      <c r="AE41">
        <f>'IDT-1'!D41</f>
        <v>0</v>
      </c>
      <c r="AF41" s="24"/>
      <c r="AG41">
        <f t="shared" si="2"/>
        <v>17.343084000000001</v>
      </c>
      <c r="AI41" s="34">
        <f>PXIL!L41</f>
        <v>0</v>
      </c>
      <c r="AJ41" s="34">
        <f>PXIL!R41</f>
        <v>0</v>
      </c>
      <c r="AK41" s="34">
        <f>RTM_IEX!L41</f>
        <v>6.74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6.04</v>
      </c>
      <c r="AB42" s="75">
        <f>-STOA!R42</f>
        <v>0</v>
      </c>
      <c r="AC42">
        <f t="shared" si="0"/>
        <v>0.14531999999999998</v>
      </c>
      <c r="AD42">
        <f t="shared" si="1"/>
        <v>17.154679999999995</v>
      </c>
      <c r="AE42">
        <f>'IDT-1'!D42</f>
        <v>0</v>
      </c>
      <c r="AF42" s="24"/>
      <c r="AG42">
        <f t="shared" si="2"/>
        <v>17.154679999999995</v>
      </c>
      <c r="AI42" s="34">
        <f>PXIL!L42</f>
        <v>0</v>
      </c>
      <c r="AJ42" s="34">
        <f>PXIL!R42</f>
        <v>0</v>
      </c>
      <c r="AK42" s="34">
        <f>RTM_IEX!L42</f>
        <v>6.26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6.88</v>
      </c>
      <c r="AB43" s="75">
        <f>-STOA!R43</f>
        <v>0</v>
      </c>
      <c r="AC43">
        <f t="shared" si="0"/>
        <v>0.144228</v>
      </c>
      <c r="AD43">
        <f t="shared" si="1"/>
        <v>17.025772</v>
      </c>
      <c r="AE43">
        <f>'IDT-1'!D43</f>
        <v>0</v>
      </c>
      <c r="AF43" s="24"/>
      <c r="AG43">
        <f t="shared" si="2"/>
        <v>17.025772</v>
      </c>
      <c r="AI43" s="34">
        <f>PXIL!L43</f>
        <v>0</v>
      </c>
      <c r="AJ43" s="34">
        <f>PXIL!R43</f>
        <v>0</v>
      </c>
      <c r="AK43" s="34">
        <f>RTM_IEX!L43</f>
        <v>5.29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6.61</v>
      </c>
      <c r="AB44" s="75">
        <f>-STOA!R44</f>
        <v>0</v>
      </c>
      <c r="AC44">
        <f t="shared" si="0"/>
        <v>0.137928</v>
      </c>
      <c r="AD44">
        <f t="shared" si="1"/>
        <v>16.282071999999999</v>
      </c>
      <c r="AE44">
        <f>'IDT-1'!D44</f>
        <v>0</v>
      </c>
      <c r="AF44" s="24"/>
      <c r="AG44">
        <f t="shared" si="2"/>
        <v>16.282071999999999</v>
      </c>
      <c r="AI44" s="34">
        <f>PXIL!L44</f>
        <v>0</v>
      </c>
      <c r="AJ44" s="34">
        <f>PXIL!R44</f>
        <v>0</v>
      </c>
      <c r="AK44" s="34">
        <f>RTM_IEX!L44</f>
        <v>4.8099999999999996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6.47</v>
      </c>
      <c r="AB45" s="75">
        <f>-STOA!R45</f>
        <v>0</v>
      </c>
      <c r="AC45">
        <f t="shared" si="0"/>
        <v>0.13675199999999998</v>
      </c>
      <c r="AD45">
        <f t="shared" si="1"/>
        <v>16.143247999999996</v>
      </c>
      <c r="AE45">
        <f>'IDT-1'!D45</f>
        <v>0</v>
      </c>
      <c r="AF45" s="24"/>
      <c r="AG45">
        <f t="shared" si="2"/>
        <v>16.143247999999996</v>
      </c>
      <c r="AI45" s="34">
        <f>PXIL!L45</f>
        <v>0</v>
      </c>
      <c r="AJ45" s="34">
        <f>PXIL!R45</f>
        <v>0</v>
      </c>
      <c r="AK45" s="34">
        <f>RTM_IEX!L45</f>
        <v>4.8099999999999996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7.82</v>
      </c>
      <c r="AB46" s="75">
        <f>-STOA!R46</f>
        <v>0</v>
      </c>
      <c r="AC46">
        <f t="shared" si="0"/>
        <v>0.13599600000000001</v>
      </c>
      <c r="AD46">
        <f t="shared" si="1"/>
        <v>16.054004000000003</v>
      </c>
      <c r="AE46">
        <f>'IDT-1'!D46</f>
        <v>0</v>
      </c>
      <c r="AF46" s="24"/>
      <c r="AG46">
        <f t="shared" si="2"/>
        <v>16.054004000000003</v>
      </c>
      <c r="AI46" s="34">
        <f>PXIL!L46</f>
        <v>0</v>
      </c>
      <c r="AJ46" s="34">
        <f>PXIL!R46</f>
        <v>0</v>
      </c>
      <c r="AK46" s="34">
        <f>RTM_IEX!L46</f>
        <v>3.37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8.0500000000000007</v>
      </c>
      <c r="AB47" s="75">
        <f>-STOA!R47</f>
        <v>0</v>
      </c>
      <c r="AC47">
        <f t="shared" si="0"/>
        <v>0.13145999999999999</v>
      </c>
      <c r="AD47">
        <f t="shared" si="1"/>
        <v>15.51854</v>
      </c>
      <c r="AE47">
        <f>'IDT-1'!D47</f>
        <v>0</v>
      </c>
      <c r="AF47" s="24"/>
      <c r="AG47">
        <f t="shared" si="2"/>
        <v>15.51854</v>
      </c>
      <c r="AI47" s="34">
        <f>PXIL!L47</f>
        <v>0</v>
      </c>
      <c r="AJ47" s="34">
        <f>PXIL!R47</f>
        <v>0</v>
      </c>
      <c r="AK47" s="34">
        <f>RTM_IEX!L47</f>
        <v>2.6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8.2200000000000006</v>
      </c>
      <c r="AB48" s="75">
        <f>-STOA!R48</f>
        <v>0</v>
      </c>
      <c r="AC48">
        <f t="shared" si="0"/>
        <v>0.13129199999999999</v>
      </c>
      <c r="AD48">
        <f t="shared" si="1"/>
        <v>15.498708000000001</v>
      </c>
      <c r="AE48">
        <f>'IDT-1'!D48</f>
        <v>0</v>
      </c>
      <c r="AF48" s="24"/>
      <c r="AG48">
        <f t="shared" si="2"/>
        <v>15.498708000000001</v>
      </c>
      <c r="AI48" s="34">
        <f>PXIL!L48</f>
        <v>0</v>
      </c>
      <c r="AJ48" s="34">
        <f>PXIL!R48</f>
        <v>0</v>
      </c>
      <c r="AK48" s="34">
        <f>RTM_IEX!L48</f>
        <v>2.41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8.3699999999999992</v>
      </c>
      <c r="AB49" s="75">
        <f>-STOA!R49</f>
        <v>0</v>
      </c>
      <c r="AC49">
        <f t="shared" si="0"/>
        <v>0.13011599999999998</v>
      </c>
      <c r="AD49">
        <f t="shared" si="1"/>
        <v>15.359883999999999</v>
      </c>
      <c r="AE49">
        <f>'IDT-1'!D49</f>
        <v>0</v>
      </c>
      <c r="AF49" s="24"/>
      <c r="AG49">
        <f t="shared" si="2"/>
        <v>15.359883999999999</v>
      </c>
      <c r="AI49" s="34">
        <f>PXIL!L49</f>
        <v>0</v>
      </c>
      <c r="AJ49" s="34">
        <f>PXIL!R49</f>
        <v>0</v>
      </c>
      <c r="AK49" s="34">
        <f>RTM_IEX!L49</f>
        <v>2.12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8.4700000000000006</v>
      </c>
      <c r="AB50" s="75">
        <f>-STOA!R50</f>
        <v>0</v>
      </c>
      <c r="AC50">
        <f t="shared" si="0"/>
        <v>0.129276</v>
      </c>
      <c r="AD50">
        <f t="shared" si="1"/>
        <v>15.260724</v>
      </c>
      <c r="AE50">
        <f>'IDT-1'!D50</f>
        <v>0</v>
      </c>
      <c r="AF50" s="24"/>
      <c r="AG50">
        <f t="shared" si="2"/>
        <v>15.260724</v>
      </c>
      <c r="AI50" s="34">
        <f>PXIL!L50</f>
        <v>0</v>
      </c>
      <c r="AJ50" s="34">
        <f>PXIL!R50</f>
        <v>0</v>
      </c>
      <c r="AK50" s="34">
        <f>RTM_IEX!L50</f>
        <v>1.92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</v>
      </c>
      <c r="AB51" s="75">
        <f>-STOA!R51</f>
        <v>0</v>
      </c>
      <c r="AC51">
        <f t="shared" si="0"/>
        <v>0.12952799999999998</v>
      </c>
      <c r="AD51">
        <f t="shared" si="1"/>
        <v>15.290471999999999</v>
      </c>
      <c r="AE51">
        <f>'IDT-1'!D51</f>
        <v>0</v>
      </c>
      <c r="AF51" s="24"/>
      <c r="AG51">
        <f t="shared" si="2"/>
        <v>15.290471999999999</v>
      </c>
      <c r="AI51" s="34">
        <f>PXIL!L51</f>
        <v>0</v>
      </c>
      <c r="AJ51" s="34">
        <f>PXIL!R51</f>
        <v>0</v>
      </c>
      <c r="AK51" s="34">
        <f>RTM_IEX!L51</f>
        <v>1.92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8.66</v>
      </c>
      <c r="AB52" s="75">
        <f>-STOA!R52</f>
        <v>0</v>
      </c>
      <c r="AC52">
        <f t="shared" si="0"/>
        <v>0.12037199999999999</v>
      </c>
      <c r="AD52">
        <f t="shared" si="1"/>
        <v>14.209628</v>
      </c>
      <c r="AE52">
        <f>'IDT-1'!D52</f>
        <v>0</v>
      </c>
      <c r="AF52" s="24"/>
      <c r="AG52">
        <f t="shared" si="2"/>
        <v>14.209628</v>
      </c>
      <c r="AI52" s="34">
        <f>PXIL!L52</f>
        <v>0</v>
      </c>
      <c r="AJ52" s="34">
        <f>PXIL!R52</f>
        <v>0</v>
      </c>
      <c r="AK52" s="34">
        <f>RTM_IEX!L52</f>
        <v>0.67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8.7200000000000006</v>
      </c>
      <c r="AB53" s="75">
        <f>-STOA!R53</f>
        <v>0</v>
      </c>
      <c r="AC53">
        <f t="shared" si="0"/>
        <v>0.12331394435442802</v>
      </c>
      <c r="AD53">
        <f t="shared" si="1"/>
        <v>14.556917526410814</v>
      </c>
      <c r="AE53">
        <f>'IDT-1'!D53</f>
        <v>0</v>
      </c>
      <c r="AF53" s="24"/>
      <c r="AG53">
        <f t="shared" si="2"/>
        <v>14.556917526410814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8.61</v>
      </c>
      <c r="AB54" s="75">
        <f>-STOA!R54</f>
        <v>0</v>
      </c>
      <c r="AC54">
        <f t="shared" si="0"/>
        <v>0.12238994435442802</v>
      </c>
      <c r="AD54">
        <f t="shared" si="1"/>
        <v>14.447841526410812</v>
      </c>
      <c r="AE54">
        <f>'IDT-1'!D54</f>
        <v>0</v>
      </c>
      <c r="AF54" s="24"/>
      <c r="AG54">
        <f t="shared" si="2"/>
        <v>14.447841526410812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8.49</v>
      </c>
      <c r="AB55" s="75">
        <f>-STOA!R55</f>
        <v>0</v>
      </c>
      <c r="AC55">
        <f t="shared" si="0"/>
        <v>0.12138194435442802</v>
      </c>
      <c r="AD55">
        <f t="shared" si="1"/>
        <v>14.328849526410814</v>
      </c>
      <c r="AE55">
        <f>'IDT-1'!D55</f>
        <v>0</v>
      </c>
      <c r="AF55" s="24"/>
      <c r="AG55">
        <f t="shared" si="2"/>
        <v>14.328849526410814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8.31</v>
      </c>
      <c r="AB56" s="75">
        <f>-STOA!R56</f>
        <v>0</v>
      </c>
      <c r="AC56">
        <f t="shared" si="0"/>
        <v>0.11986994435442802</v>
      </c>
      <c r="AD56">
        <f t="shared" si="1"/>
        <v>14.150361526410814</v>
      </c>
      <c r="AE56">
        <f>'IDT-1'!D56</f>
        <v>0</v>
      </c>
      <c r="AF56" s="24"/>
      <c r="AG56">
        <f t="shared" si="2"/>
        <v>14.150361526410814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8.09</v>
      </c>
      <c r="AB57" s="75">
        <f>-STOA!R57</f>
        <v>0</v>
      </c>
      <c r="AC57">
        <f t="shared" si="0"/>
        <v>0.11802194435442802</v>
      </c>
      <c r="AD57">
        <f t="shared" si="1"/>
        <v>13.932209526410812</v>
      </c>
      <c r="AE57">
        <f>'IDT-1'!D57</f>
        <v>0</v>
      </c>
      <c r="AF57" s="24"/>
      <c r="AG57">
        <f t="shared" si="2"/>
        <v>13.932209526410812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7.91</v>
      </c>
      <c r="AB58" s="75">
        <f>-STOA!R58</f>
        <v>0</v>
      </c>
      <c r="AC58">
        <f t="shared" si="0"/>
        <v>0.11650994435442802</v>
      </c>
      <c r="AD58">
        <f t="shared" si="1"/>
        <v>13.753721526410812</v>
      </c>
      <c r="AE58">
        <f>'IDT-1'!D58</f>
        <v>0</v>
      </c>
      <c r="AF58" s="24"/>
      <c r="AG58">
        <f t="shared" si="2"/>
        <v>13.753721526410812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7.61</v>
      </c>
      <c r="AB59" s="75">
        <f>-STOA!R59</f>
        <v>0</v>
      </c>
      <c r="AC59">
        <f t="shared" si="0"/>
        <v>0.11398994435442804</v>
      </c>
      <c r="AD59">
        <f t="shared" si="1"/>
        <v>13.456241526410816</v>
      </c>
      <c r="AE59">
        <f>'IDT-1'!D59</f>
        <v>0</v>
      </c>
      <c r="AF59" s="24"/>
      <c r="AG59">
        <f t="shared" si="2"/>
        <v>13.456241526410816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7.25</v>
      </c>
      <c r="AB60" s="75">
        <f>-STOA!R60</f>
        <v>0</v>
      </c>
      <c r="AC60">
        <f t="shared" si="0"/>
        <v>0.11340194435442802</v>
      </c>
      <c r="AD60">
        <f t="shared" si="1"/>
        <v>13.386829526410814</v>
      </c>
      <c r="AE60">
        <f>'IDT-1'!D60</f>
        <v>0</v>
      </c>
      <c r="AF60" s="24"/>
      <c r="AG60">
        <f t="shared" si="2"/>
        <v>13.386829526410814</v>
      </c>
      <c r="AI60" s="34">
        <f>PXIL!L60</f>
        <v>0</v>
      </c>
      <c r="AJ60" s="34">
        <f>PXIL!R60</f>
        <v>0</v>
      </c>
      <c r="AK60" s="34">
        <f>RTM_IEX!L60</f>
        <v>1.25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7.15</v>
      </c>
      <c r="AB61" s="75">
        <f>-STOA!R61</f>
        <v>0</v>
      </c>
      <c r="AC61">
        <f t="shared" si="0"/>
        <v>0.11256194435442803</v>
      </c>
      <c r="AD61">
        <f t="shared" si="1"/>
        <v>13.287669526410813</v>
      </c>
      <c r="AE61">
        <f>'IDT-1'!D61</f>
        <v>0</v>
      </c>
      <c r="AF61" s="24"/>
      <c r="AG61">
        <f t="shared" si="2"/>
        <v>13.287669526410813</v>
      </c>
      <c r="AI61" s="34">
        <f>PXIL!L61</f>
        <v>0</v>
      </c>
      <c r="AJ61" s="34">
        <f>PXIL!R61</f>
        <v>0</v>
      </c>
      <c r="AK61" s="34">
        <f>RTM_IEX!L61</f>
        <v>1.25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</v>
      </c>
      <c r="AB62" s="75">
        <f>-STOA!R62</f>
        <v>0</v>
      </c>
      <c r="AC62">
        <f t="shared" si="0"/>
        <v>0.11205794435442802</v>
      </c>
      <c r="AD62">
        <f t="shared" si="1"/>
        <v>13.228173526410815</v>
      </c>
      <c r="AE62">
        <f>'IDT-1'!D62</f>
        <v>0</v>
      </c>
      <c r="AF62" s="24"/>
      <c r="AG62">
        <f t="shared" si="2"/>
        <v>13.228173526410815</v>
      </c>
      <c r="AI62" s="34">
        <f>PXIL!L62</f>
        <v>0</v>
      </c>
      <c r="AJ62" s="34">
        <f>PXIL!R62</f>
        <v>0</v>
      </c>
      <c r="AK62" s="34">
        <f>RTM_IEX!L62</f>
        <v>1.64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5.96</v>
      </c>
      <c r="AB63" s="75">
        <f>-STOA!R63</f>
        <v>0</v>
      </c>
      <c r="AC63">
        <f t="shared" si="0"/>
        <v>0.10978994435442802</v>
      </c>
      <c r="AD63">
        <f t="shared" si="1"/>
        <v>12.960441526410811</v>
      </c>
      <c r="AE63">
        <f>'IDT-1'!D63</f>
        <v>0</v>
      </c>
      <c r="AF63" s="24"/>
      <c r="AG63">
        <f t="shared" si="2"/>
        <v>12.960441526410811</v>
      </c>
      <c r="AI63" s="34">
        <f>PXIL!L63</f>
        <v>0</v>
      </c>
      <c r="AJ63" s="34">
        <f>PXIL!R63</f>
        <v>0</v>
      </c>
      <c r="AK63" s="34">
        <f>RTM_IEX!L63</f>
        <v>2.11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4.09</v>
      </c>
      <c r="AB64" s="75">
        <f>-STOA!R64</f>
        <v>0</v>
      </c>
      <c r="AC64">
        <f t="shared" si="0"/>
        <v>0.11272994435442803</v>
      </c>
      <c r="AD64">
        <f t="shared" si="1"/>
        <v>13.307501526410814</v>
      </c>
      <c r="AE64">
        <f>'IDT-1'!D64</f>
        <v>0</v>
      </c>
      <c r="AF64" s="24"/>
      <c r="AG64">
        <f t="shared" si="2"/>
        <v>13.307501526410814</v>
      </c>
      <c r="AI64" s="34">
        <f>PXIL!L64</f>
        <v>0</v>
      </c>
      <c r="AJ64" s="34">
        <f>PXIL!R64</f>
        <v>0</v>
      </c>
      <c r="AK64" s="34">
        <f>RTM_IEX!L64</f>
        <v>4.33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5.12</v>
      </c>
      <c r="AB65" s="75">
        <f>-STOA!R65</f>
        <v>0</v>
      </c>
      <c r="AC65">
        <f t="shared" si="0"/>
        <v>0.11331794435442802</v>
      </c>
      <c r="AD65">
        <f t="shared" si="1"/>
        <v>13.376913526410814</v>
      </c>
      <c r="AE65">
        <f>'IDT-1'!D65</f>
        <v>0</v>
      </c>
      <c r="AF65" s="24"/>
      <c r="AG65">
        <f t="shared" si="2"/>
        <v>13.376913526410814</v>
      </c>
      <c r="AI65" s="34">
        <f>PXIL!L65</f>
        <v>0</v>
      </c>
      <c r="AJ65" s="34">
        <f>PXIL!R65</f>
        <v>0</v>
      </c>
      <c r="AK65" s="34">
        <f>RTM_IEX!L65</f>
        <v>3.37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4.7699999999999996</v>
      </c>
      <c r="AB66" s="75">
        <f>-STOA!R66</f>
        <v>0</v>
      </c>
      <c r="AC66">
        <f t="shared" si="0"/>
        <v>0.11760194435442803</v>
      </c>
      <c r="AD66">
        <f t="shared" si="1"/>
        <v>13.882629526410813</v>
      </c>
      <c r="AE66">
        <f>'IDT-1'!D66</f>
        <v>0</v>
      </c>
      <c r="AF66" s="24"/>
      <c r="AG66">
        <f t="shared" si="2"/>
        <v>13.882629526410813</v>
      </c>
      <c r="AI66" s="34">
        <f>PXIL!L66</f>
        <v>0</v>
      </c>
      <c r="AJ66" s="34">
        <f>PXIL!R66</f>
        <v>0</v>
      </c>
      <c r="AK66" s="34">
        <f>RTM_IEX!L66</f>
        <v>4.2300000000000004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3.07</v>
      </c>
      <c r="AB67" s="75">
        <f>-STOA!R67</f>
        <v>0</v>
      </c>
      <c r="AC67">
        <f t="shared" si="0"/>
        <v>0.12037394435442801</v>
      </c>
      <c r="AD67">
        <f t="shared" si="1"/>
        <v>14.209857526410813</v>
      </c>
      <c r="AE67">
        <f>'IDT-1'!D67</f>
        <v>0</v>
      </c>
      <c r="AF67" s="24"/>
      <c r="AG67">
        <f t="shared" si="2"/>
        <v>14.209857526410813</v>
      </c>
      <c r="AI67" s="34">
        <f>PXIL!L67</f>
        <v>0</v>
      </c>
      <c r="AJ67" s="34">
        <f>PXIL!R67</f>
        <v>0</v>
      </c>
      <c r="AK67" s="34">
        <f>RTM_IEX!L67</f>
        <v>6.26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2.64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0.12079394435442803</v>
      </c>
      <c r="AD68">
        <f t="shared" ref="AD68:AD98" si="4">SUM(B68:AB68,AI68:AV68)-AC68</f>
        <v>14.259437526410814</v>
      </c>
      <c r="AE68">
        <f>'IDT-1'!D68</f>
        <v>0</v>
      </c>
      <c r="AF68" s="24"/>
      <c r="AG68">
        <f t="shared" ref="AG68:AG98" si="5">SUM(AD68:AF68)</f>
        <v>14.259437526410814</v>
      </c>
      <c r="AI68" s="34">
        <f>PXIL!L68</f>
        <v>0</v>
      </c>
      <c r="AJ68" s="34">
        <f>PXIL!R68</f>
        <v>0</v>
      </c>
      <c r="AK68" s="34">
        <f>RTM_IEX!L68</f>
        <v>6.74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2.61</v>
      </c>
      <c r="AB69" s="75">
        <f>-STOA!R69</f>
        <v>0</v>
      </c>
      <c r="AC69">
        <f t="shared" si="3"/>
        <v>0.12054194435442801</v>
      </c>
      <c r="AD69">
        <f t="shared" si="4"/>
        <v>14.229689526410812</v>
      </c>
      <c r="AE69">
        <f>'IDT-1'!D69</f>
        <v>0</v>
      </c>
      <c r="AF69" s="24"/>
      <c r="AG69">
        <f t="shared" si="5"/>
        <v>14.229689526410812</v>
      </c>
      <c r="AI69" s="34">
        <f>PXIL!L69</f>
        <v>0</v>
      </c>
      <c r="AJ69" s="34">
        <f>PXIL!R69</f>
        <v>0</v>
      </c>
      <c r="AK69" s="34">
        <f>RTM_IEX!L69</f>
        <v>6.74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2.16</v>
      </c>
      <c r="AB70" s="75">
        <f>-STOA!R70</f>
        <v>0</v>
      </c>
      <c r="AC70">
        <f t="shared" si="3"/>
        <v>0.12482594435442802</v>
      </c>
      <c r="AD70">
        <f t="shared" si="4"/>
        <v>14.735405526410814</v>
      </c>
      <c r="AE70">
        <f>'IDT-1'!D70</f>
        <v>0</v>
      </c>
      <c r="AF70" s="24"/>
      <c r="AG70">
        <f t="shared" si="5"/>
        <v>14.735405526410814</v>
      </c>
      <c r="AI70" s="34">
        <f>PXIL!L70</f>
        <v>0</v>
      </c>
      <c r="AJ70" s="34">
        <f>PXIL!R70</f>
        <v>0</v>
      </c>
      <c r="AK70" s="34">
        <f>RTM_IEX!L70</f>
        <v>7.7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2.0299999999999998</v>
      </c>
      <c r="AB71" s="75">
        <f>-STOA!R71</f>
        <v>0</v>
      </c>
      <c r="AC71">
        <f t="shared" si="3"/>
        <v>0.12616994435442802</v>
      </c>
      <c r="AD71">
        <f t="shared" si="4"/>
        <v>14.894061526410812</v>
      </c>
      <c r="AE71">
        <f>'IDT-1'!D71</f>
        <v>0</v>
      </c>
      <c r="AF71" s="24"/>
      <c r="AG71">
        <f t="shared" si="5"/>
        <v>14.894061526410812</v>
      </c>
      <c r="AI71" s="34">
        <f>PXIL!L71</f>
        <v>0</v>
      </c>
      <c r="AJ71" s="34">
        <f>PXIL!R71</f>
        <v>0</v>
      </c>
      <c r="AK71" s="34">
        <f>RTM_IEX!L71</f>
        <v>7.99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</v>
      </c>
      <c r="AB72" s="75">
        <f>-STOA!R72</f>
        <v>0</v>
      </c>
      <c r="AC72">
        <f t="shared" si="3"/>
        <v>0.13137794435442801</v>
      </c>
      <c r="AD72">
        <f t="shared" si="4"/>
        <v>15.508853526410814</v>
      </c>
      <c r="AE72">
        <f>'IDT-1'!D72</f>
        <v>0</v>
      </c>
      <c r="AF72" s="24"/>
      <c r="AG72">
        <f t="shared" si="5"/>
        <v>15.508853526410814</v>
      </c>
      <c r="AI72" s="34">
        <f>PXIL!L72</f>
        <v>0</v>
      </c>
      <c r="AJ72" s="34">
        <f>PXIL!R72</f>
        <v>0</v>
      </c>
      <c r="AK72" s="34">
        <f>RTM_IEX!L72</f>
        <v>9.14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1.08</v>
      </c>
      <c r="AB73" s="75">
        <f>-STOA!R73</f>
        <v>0</v>
      </c>
      <c r="AC73">
        <f t="shared" si="3"/>
        <v>0.13431794435442801</v>
      </c>
      <c r="AD73">
        <f t="shared" si="4"/>
        <v>15.855913526410813</v>
      </c>
      <c r="AE73">
        <f>'IDT-1'!D73</f>
        <v>0</v>
      </c>
      <c r="AF73" s="24"/>
      <c r="AG73">
        <f t="shared" si="5"/>
        <v>15.855913526410813</v>
      </c>
      <c r="AI73" s="34">
        <f>PXIL!L73</f>
        <v>0</v>
      </c>
      <c r="AJ73" s="34">
        <f>PXIL!R73</f>
        <v>0</v>
      </c>
      <c r="AK73" s="34">
        <f>RTM_IEX!L73</f>
        <v>9.91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0.73</v>
      </c>
      <c r="AB74" s="75">
        <f>-STOA!R74</f>
        <v>0</v>
      </c>
      <c r="AC74">
        <f t="shared" si="3"/>
        <v>0.13305794435442803</v>
      </c>
      <c r="AD74">
        <f t="shared" si="4"/>
        <v>15.707173526410813</v>
      </c>
      <c r="AE74">
        <f>'IDT-1'!D74</f>
        <v>0</v>
      </c>
      <c r="AF74" s="24"/>
      <c r="AG74">
        <f t="shared" si="5"/>
        <v>15.707173526410813</v>
      </c>
      <c r="AI74" s="34">
        <f>PXIL!L74</f>
        <v>0</v>
      </c>
      <c r="AJ74" s="34">
        <f>PXIL!R74</f>
        <v>0</v>
      </c>
      <c r="AK74" s="34">
        <f>RTM_IEX!L74</f>
        <v>10.11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0.43</v>
      </c>
      <c r="AB75" s="75">
        <f>-STOA!R75</f>
        <v>0</v>
      </c>
      <c r="AC75">
        <f t="shared" si="3"/>
        <v>0.13456994435442801</v>
      </c>
      <c r="AD75">
        <f t="shared" si="4"/>
        <v>15.885661526410811</v>
      </c>
      <c r="AE75">
        <f>'IDT-1'!D75</f>
        <v>0</v>
      </c>
      <c r="AF75" s="24"/>
      <c r="AG75">
        <f t="shared" si="5"/>
        <v>15.885661526410811</v>
      </c>
      <c r="AI75" s="34">
        <f>PXIL!L75</f>
        <v>0</v>
      </c>
      <c r="AJ75" s="34">
        <f>PXIL!R75</f>
        <v>0</v>
      </c>
      <c r="AK75" s="34">
        <f>RTM_IEX!L75</f>
        <v>10.59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0.16</v>
      </c>
      <c r="AB76" s="75">
        <f>-STOA!R76</f>
        <v>0</v>
      </c>
      <c r="AC76">
        <f t="shared" si="3"/>
        <v>0.13230194435442802</v>
      </c>
      <c r="AD76">
        <f t="shared" si="4"/>
        <v>15.617929526410814</v>
      </c>
      <c r="AE76">
        <f>'IDT-1'!D76</f>
        <v>0</v>
      </c>
      <c r="AF76" s="24"/>
      <c r="AG76">
        <f t="shared" si="5"/>
        <v>15.617929526410814</v>
      </c>
      <c r="AI76" s="34">
        <f>PXIL!L76</f>
        <v>0</v>
      </c>
      <c r="AJ76" s="34">
        <f>PXIL!R76</f>
        <v>0</v>
      </c>
      <c r="AK76" s="34">
        <f>RTM_IEX!L76</f>
        <v>10.59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0.13339394435442803</v>
      </c>
      <c r="AD77">
        <f t="shared" si="4"/>
        <v>15.746837526410815</v>
      </c>
      <c r="AE77">
        <f>'IDT-1'!D77</f>
        <v>0</v>
      </c>
      <c r="AF77" s="24"/>
      <c r="AG77">
        <f t="shared" si="5"/>
        <v>15.746837526410815</v>
      </c>
      <c r="AI77" s="34">
        <f>PXIL!L77</f>
        <v>0</v>
      </c>
      <c r="AJ77" s="34">
        <f>PXIL!R77</f>
        <v>0</v>
      </c>
      <c r="AK77" s="34">
        <f>RTM_IEX!L77</f>
        <v>10.88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0.14548800000000001</v>
      </c>
      <c r="AD78">
        <f t="shared" si="4"/>
        <v>17.174512</v>
      </c>
      <c r="AE78">
        <f>'IDT-1'!D78</f>
        <v>0</v>
      </c>
      <c r="AF78" s="24"/>
      <c r="AG78">
        <f t="shared" si="5"/>
        <v>17.174512</v>
      </c>
      <c r="AI78" s="34">
        <f>PXIL!L78</f>
        <v>0</v>
      </c>
      <c r="AJ78" s="34">
        <f>PXIL!R78</f>
        <v>0</v>
      </c>
      <c r="AK78" s="34">
        <f>RTM_IEX!L78</f>
        <v>12.32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0.14708399999999999</v>
      </c>
      <c r="AD79">
        <f t="shared" si="4"/>
        <v>17.362915999999998</v>
      </c>
      <c r="AE79">
        <f>'IDT-1'!D79</f>
        <v>0</v>
      </c>
      <c r="AF79" s="24"/>
      <c r="AG79">
        <f t="shared" si="5"/>
        <v>17.362915999999998</v>
      </c>
      <c r="AI79" s="34">
        <f>PXIL!L79</f>
        <v>0</v>
      </c>
      <c r="AJ79" s="34">
        <f>PXIL!R79</f>
        <v>0</v>
      </c>
      <c r="AK79" s="34">
        <f>RTM_IEX!L79</f>
        <v>12.51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0.14708399999999999</v>
      </c>
      <c r="AD80">
        <f t="shared" si="4"/>
        <v>17.362915999999998</v>
      </c>
      <c r="AE80">
        <f>'IDT-1'!D80</f>
        <v>0</v>
      </c>
      <c r="AF80" s="24"/>
      <c r="AG80">
        <f t="shared" si="5"/>
        <v>17.362915999999998</v>
      </c>
      <c r="AI80" s="34">
        <f>PXIL!L80</f>
        <v>0</v>
      </c>
      <c r="AJ80" s="34">
        <f>PXIL!R80</f>
        <v>0</v>
      </c>
      <c r="AK80" s="34">
        <f>RTM_IEX!L80</f>
        <v>12.51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0.14708399999999999</v>
      </c>
      <c r="AD81">
        <f t="shared" si="4"/>
        <v>17.362915999999998</v>
      </c>
      <c r="AE81">
        <f>'IDT-1'!D81</f>
        <v>0</v>
      </c>
      <c r="AF81" s="24"/>
      <c r="AG81">
        <f t="shared" si="5"/>
        <v>17.362915999999998</v>
      </c>
      <c r="AI81" s="34">
        <f>PXIL!L81</f>
        <v>0</v>
      </c>
      <c r="AJ81" s="34">
        <f>PXIL!R81</f>
        <v>0</v>
      </c>
      <c r="AK81" s="34">
        <f>RTM_IEX!L81</f>
        <v>12.51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0.14708399999999999</v>
      </c>
      <c r="AD82">
        <f t="shared" si="4"/>
        <v>17.362915999999998</v>
      </c>
      <c r="AE82">
        <f>'IDT-1'!D82</f>
        <v>0</v>
      </c>
      <c r="AF82" s="24"/>
      <c r="AG82">
        <f t="shared" si="5"/>
        <v>17.362915999999998</v>
      </c>
      <c r="AI82" s="34">
        <f>PXIL!L82</f>
        <v>0</v>
      </c>
      <c r="AJ82" s="34">
        <f>PXIL!R82</f>
        <v>0</v>
      </c>
      <c r="AK82" s="34">
        <f>RTM_IEX!L82</f>
        <v>12.51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0.14708399999999999</v>
      </c>
      <c r="AD83">
        <f t="shared" si="4"/>
        <v>17.362915999999998</v>
      </c>
      <c r="AE83">
        <f>'IDT-1'!D83</f>
        <v>0</v>
      </c>
      <c r="AF83" s="24"/>
      <c r="AG83">
        <f t="shared" si="5"/>
        <v>17.362915999999998</v>
      </c>
      <c r="AI83" s="34">
        <f>PXIL!L83</f>
        <v>0</v>
      </c>
      <c r="AJ83" s="34">
        <f>PXIL!R83</f>
        <v>0</v>
      </c>
      <c r="AK83" s="34">
        <f>RTM_IEX!L83</f>
        <v>12.51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0.13901999999999998</v>
      </c>
      <c r="AD84">
        <f t="shared" si="4"/>
        <v>16.410980000000002</v>
      </c>
      <c r="AE84">
        <f>'IDT-1'!D84</f>
        <v>0</v>
      </c>
      <c r="AF84" s="24"/>
      <c r="AG84">
        <f t="shared" si="5"/>
        <v>16.410980000000002</v>
      </c>
      <c r="AI84" s="34">
        <f>PXIL!L84</f>
        <v>0</v>
      </c>
      <c r="AJ84" s="34">
        <f>PXIL!R84</f>
        <v>0</v>
      </c>
      <c r="AK84" s="34">
        <f>RTM_IEX!L84</f>
        <v>11.55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0.13901999999999998</v>
      </c>
      <c r="AD85">
        <f t="shared" si="4"/>
        <v>16.410980000000002</v>
      </c>
      <c r="AE85">
        <f>'IDT-1'!D85</f>
        <v>0</v>
      </c>
      <c r="AF85" s="24"/>
      <c r="AG85">
        <f t="shared" si="5"/>
        <v>16.410980000000002</v>
      </c>
      <c r="AI85" s="34">
        <f>PXIL!L85</f>
        <v>0</v>
      </c>
      <c r="AJ85" s="34">
        <f>PXIL!R85</f>
        <v>0</v>
      </c>
      <c r="AK85" s="34">
        <f>RTM_IEX!L85</f>
        <v>11.55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0.13901999999999998</v>
      </c>
      <c r="AD86">
        <f t="shared" si="4"/>
        <v>16.410980000000002</v>
      </c>
      <c r="AE86">
        <f>'IDT-1'!D86</f>
        <v>0</v>
      </c>
      <c r="AF86" s="24"/>
      <c r="AG86">
        <f t="shared" si="5"/>
        <v>16.410980000000002</v>
      </c>
      <c r="AI86" s="34">
        <f>PXIL!L86</f>
        <v>0</v>
      </c>
      <c r="AJ86" s="34">
        <f>PXIL!R86</f>
        <v>0</v>
      </c>
      <c r="AK86" s="34">
        <f>RTM_IEX!L86</f>
        <v>11.55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0.16086</v>
      </c>
      <c r="AD87">
        <f t="shared" si="4"/>
        <v>18.989139999999999</v>
      </c>
      <c r="AE87">
        <f>'IDT-1'!D87</f>
        <v>0</v>
      </c>
      <c r="AF87" s="24"/>
      <c r="AG87">
        <f t="shared" si="5"/>
        <v>18.989139999999999</v>
      </c>
      <c r="AI87" s="34">
        <f>PXIL!L87</f>
        <v>0</v>
      </c>
      <c r="AJ87" s="34">
        <f>PXIL!R87</f>
        <v>0</v>
      </c>
      <c r="AK87" s="34">
        <f>RTM_IEX!L87</f>
        <v>14.15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0.15917999999999999</v>
      </c>
      <c r="AD88">
        <f t="shared" si="4"/>
        <v>18.79082</v>
      </c>
      <c r="AE88">
        <f>'IDT-1'!D88</f>
        <v>0</v>
      </c>
      <c r="AF88" s="24"/>
      <c r="AG88">
        <f t="shared" si="5"/>
        <v>18.79082</v>
      </c>
      <c r="AI88" s="34">
        <f>PXIL!L88</f>
        <v>0</v>
      </c>
      <c r="AJ88" s="34">
        <f>PXIL!R88</f>
        <v>0</v>
      </c>
      <c r="AK88" s="34">
        <f>RTM_IEX!L88</f>
        <v>13.95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0.15514800000000001</v>
      </c>
      <c r="AD89">
        <f t="shared" si="4"/>
        <v>18.314851999999998</v>
      </c>
      <c r="AE89">
        <f>'IDT-1'!D89</f>
        <v>0</v>
      </c>
      <c r="AF89" s="24"/>
      <c r="AG89">
        <f t="shared" si="5"/>
        <v>18.314851999999998</v>
      </c>
      <c r="AI89" s="34">
        <f>PXIL!L89</f>
        <v>0</v>
      </c>
      <c r="AJ89" s="34">
        <f>PXIL!R89</f>
        <v>0</v>
      </c>
      <c r="AK89" s="34">
        <f>RTM_IEX!L89</f>
        <v>13.47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0.15111599999999997</v>
      </c>
      <c r="AD90">
        <f t="shared" si="4"/>
        <v>17.838884000000004</v>
      </c>
      <c r="AE90">
        <f>'IDT-1'!D90</f>
        <v>0</v>
      </c>
      <c r="AF90" s="24"/>
      <c r="AG90">
        <f t="shared" si="5"/>
        <v>17.838884000000004</v>
      </c>
      <c r="AI90" s="34">
        <f>PXIL!L90</f>
        <v>0</v>
      </c>
      <c r="AJ90" s="34">
        <f>PXIL!R90</f>
        <v>0</v>
      </c>
      <c r="AK90" s="34">
        <f>RTM_IEX!L90</f>
        <v>12.99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0.15111599999999997</v>
      </c>
      <c r="AD91">
        <f t="shared" si="4"/>
        <v>17.838884000000004</v>
      </c>
      <c r="AE91">
        <f>'IDT-1'!D91</f>
        <v>0</v>
      </c>
      <c r="AF91" s="24"/>
      <c r="AG91">
        <f t="shared" si="5"/>
        <v>17.838884000000004</v>
      </c>
      <c r="AI91" s="34">
        <f>PXIL!L91</f>
        <v>0</v>
      </c>
      <c r="AJ91" s="34">
        <f>PXIL!R91</f>
        <v>0</v>
      </c>
      <c r="AK91" s="34">
        <f>RTM_IEX!L91</f>
        <v>12.99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0.144648</v>
      </c>
      <c r="AD92">
        <f t="shared" si="4"/>
        <v>17.075351999999999</v>
      </c>
      <c r="AE92">
        <f>'IDT-1'!D92</f>
        <v>0</v>
      </c>
      <c r="AF92" s="24"/>
      <c r="AG92">
        <f t="shared" si="5"/>
        <v>17.075351999999999</v>
      </c>
      <c r="AI92" s="34">
        <f>PXIL!L92</f>
        <v>0</v>
      </c>
      <c r="AJ92" s="34">
        <f>PXIL!R92</f>
        <v>0</v>
      </c>
      <c r="AK92" s="34">
        <f>RTM_IEX!L92</f>
        <v>12.22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0.14305199999999998</v>
      </c>
      <c r="AD93">
        <f t="shared" si="4"/>
        <v>16.886948</v>
      </c>
      <c r="AE93">
        <f>'IDT-1'!D93</f>
        <v>0</v>
      </c>
      <c r="AF93" s="24"/>
      <c r="AG93">
        <f t="shared" si="5"/>
        <v>16.886948</v>
      </c>
      <c r="AI93" s="34">
        <f>PXIL!L93</f>
        <v>0</v>
      </c>
      <c r="AJ93" s="34">
        <f>PXIL!R93</f>
        <v>0</v>
      </c>
      <c r="AK93" s="34">
        <f>RTM_IEX!L93</f>
        <v>12.03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4.9997761361092454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0.14305011954331764</v>
      </c>
      <c r="AD94">
        <f t="shared" si="4"/>
        <v>16.886726016565927</v>
      </c>
      <c r="AE94">
        <f>'IDT-1'!D94</f>
        <v>0</v>
      </c>
      <c r="AF94" s="24"/>
      <c r="AG94">
        <f t="shared" si="5"/>
        <v>16.886726016565927</v>
      </c>
      <c r="AI94" s="34">
        <f>PXIL!L94</f>
        <v>0</v>
      </c>
      <c r="AJ94" s="34">
        <f>PXIL!R94</f>
        <v>0</v>
      </c>
      <c r="AK94" s="34">
        <f>RTM_IEX!L94</f>
        <v>12.03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0.13414799999999999</v>
      </c>
      <c r="AD95">
        <f t="shared" si="4"/>
        <v>15.835852000000001</v>
      </c>
      <c r="AE95">
        <f>'IDT-1'!D95</f>
        <v>0</v>
      </c>
      <c r="AF95" s="24"/>
      <c r="AG95">
        <f t="shared" si="5"/>
        <v>15.835852000000001</v>
      </c>
      <c r="AI95" s="34">
        <f>PXIL!L95</f>
        <v>0</v>
      </c>
      <c r="AJ95" s="34">
        <f>PXIL!R95</f>
        <v>0</v>
      </c>
      <c r="AK95" s="34">
        <f>RTM_IEX!L95</f>
        <v>10.97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0.132552</v>
      </c>
      <c r="AD96">
        <f t="shared" si="4"/>
        <v>15.647447999999999</v>
      </c>
      <c r="AE96">
        <f>'IDT-1'!D96</f>
        <v>0</v>
      </c>
      <c r="AF96" s="24"/>
      <c r="AG96">
        <f t="shared" si="5"/>
        <v>15.647447999999999</v>
      </c>
      <c r="AI96" s="34">
        <f>PXIL!L96</f>
        <v>0</v>
      </c>
      <c r="AJ96" s="34">
        <f>PXIL!R96</f>
        <v>0</v>
      </c>
      <c r="AK96" s="34">
        <f>RTM_IEX!L96</f>
        <v>10.78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0.114744</v>
      </c>
      <c r="AD97">
        <f t="shared" si="4"/>
        <v>13.545256</v>
      </c>
      <c r="AE97">
        <f>'IDT-1'!D97</f>
        <v>0</v>
      </c>
      <c r="AF97" s="24"/>
      <c r="AG97">
        <f t="shared" si="5"/>
        <v>13.545256</v>
      </c>
      <c r="AI97" s="34">
        <f>PXIL!L97</f>
        <v>0</v>
      </c>
      <c r="AJ97" s="34">
        <f>PXIL!R97</f>
        <v>0</v>
      </c>
      <c r="AK97" s="34">
        <f>RTM_IEX!L97</f>
        <v>8.66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0.114744</v>
      </c>
      <c r="AD98">
        <f t="shared" si="4"/>
        <v>13.545256</v>
      </c>
      <c r="AE98">
        <f>'IDT-1'!D98</f>
        <v>0</v>
      </c>
      <c r="AF98" s="24"/>
      <c r="AG98">
        <f t="shared" si="5"/>
        <v>13.545256</v>
      </c>
      <c r="AI98" s="34">
        <f>PXIL!L98</f>
        <v>0</v>
      </c>
      <c r="AJ98" s="34">
        <f>PXIL!R98</f>
        <v>0</v>
      </c>
      <c r="AK98" s="34">
        <f>RTM_IEX!L98</f>
        <v>8.66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0.1199910565268541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5.8317500000000008E-2</v>
      </c>
      <c r="AB99" s="75">
        <f t="shared" si="6"/>
        <v>0</v>
      </c>
      <c r="AC99">
        <f t="shared" si="6"/>
        <v>2.9803708748255739E-3</v>
      </c>
      <c r="AD99">
        <f t="shared" si="6"/>
        <v>0.35182568565202865</v>
      </c>
      <c r="AE99">
        <f t="shared" ref="AE99:AT99" si="7">SUM(AE3:AE98)/4000</f>
        <v>0</v>
      </c>
      <c r="AG99">
        <f t="shared" si="7"/>
        <v>0.35182568565202865</v>
      </c>
      <c r="AI99">
        <f t="shared" si="7"/>
        <v>0</v>
      </c>
      <c r="AJ99">
        <f t="shared" si="7"/>
        <v>0</v>
      </c>
      <c r="AK99">
        <f t="shared" si="7"/>
        <v>0.17649749999999997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19.247983999999999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1.17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0.17655106559999995</v>
      </c>
      <c r="AD3">
        <f>SUM(B3:AB3,AI3:AV3)-AC3</f>
        <v>20.8414329344</v>
      </c>
      <c r="AE3">
        <v>0</v>
      </c>
      <c r="AF3" s="24"/>
      <c r="AG3">
        <f>SUM(AD3:AF3)</f>
        <v>20.8414329344</v>
      </c>
      <c r="AI3" s="34">
        <f>PXIL!M3</f>
        <v>0</v>
      </c>
      <c r="AJ3" s="34">
        <f>PXIL!S3</f>
        <v>0</v>
      </c>
      <c r="AK3" s="34">
        <f>RTM_IEX!M3</f>
        <v>0.6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19.247983999999999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0.16899106559999999</v>
      </c>
      <c r="AD4">
        <f t="shared" ref="AD4:AD67" si="1">SUM(B4:AB4,AI4:AV4)-AC4</f>
        <v>19.9489929344</v>
      </c>
      <c r="AE4">
        <v>0</v>
      </c>
      <c r="AF4" s="24"/>
      <c r="AG4">
        <f t="shared" ref="AG4:AG67" si="2">SUM(AD4:AF4)</f>
        <v>19.9489929344</v>
      </c>
      <c r="AI4" s="34">
        <f>PXIL!M4</f>
        <v>0</v>
      </c>
      <c r="AJ4" s="34">
        <f>PXIL!S4</f>
        <v>0</v>
      </c>
      <c r="AK4" s="34">
        <f>RTM_IEX!M4</f>
        <v>0.27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17.185963000000001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0.14436208919999999</v>
      </c>
      <c r="AD5">
        <f t="shared" si="1"/>
        <v>17.0416009108</v>
      </c>
      <c r="AE5">
        <v>0</v>
      </c>
      <c r="AF5" s="24"/>
      <c r="AG5">
        <f t="shared" si="2"/>
        <v>17.0416009108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16.569987999999999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0.13918789919999999</v>
      </c>
      <c r="AD6">
        <f t="shared" si="1"/>
        <v>16.430800100799999</v>
      </c>
      <c r="AE6">
        <v>0</v>
      </c>
      <c r="AF6" s="24"/>
      <c r="AG6">
        <f t="shared" si="2"/>
        <v>16.430800100799999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14.353569999999999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0.12056998799999999</v>
      </c>
      <c r="AD7">
        <f t="shared" si="1"/>
        <v>14.233000012</v>
      </c>
      <c r="AE7">
        <v>0</v>
      </c>
      <c r="AF7" s="24"/>
      <c r="AG7">
        <f t="shared" si="2"/>
        <v>14.233000012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14.54044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0.12213969599999999</v>
      </c>
      <c r="AD8">
        <f t="shared" si="1"/>
        <v>14.418300304000001</v>
      </c>
      <c r="AE8">
        <v>0</v>
      </c>
      <c r="AF8" s="24"/>
      <c r="AG8">
        <f t="shared" si="2"/>
        <v>14.418300304000001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16.088342999999998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0.13514208119999999</v>
      </c>
      <c r="AD9">
        <f t="shared" si="1"/>
        <v>15.953200918799999</v>
      </c>
      <c r="AE9">
        <v>0</v>
      </c>
      <c r="AF9" s="24"/>
      <c r="AG9">
        <f t="shared" si="2"/>
        <v>15.953200918799999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17.082996999999999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0.14349717479999999</v>
      </c>
      <c r="AD10">
        <f t="shared" si="1"/>
        <v>16.939499825199999</v>
      </c>
      <c r="AE10">
        <v>0</v>
      </c>
      <c r="AF10" s="24"/>
      <c r="AG10">
        <f t="shared" si="2"/>
        <v>16.939499825199999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15.977209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0.1342085556</v>
      </c>
      <c r="AD11">
        <f t="shared" si="1"/>
        <v>15.843000444399999</v>
      </c>
      <c r="AE11">
        <v>0</v>
      </c>
      <c r="AF11" s="24"/>
      <c r="AG11">
        <f t="shared" si="2"/>
        <v>15.843000444399999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15.181927999999999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0.12752819519999997</v>
      </c>
      <c r="AD12">
        <f t="shared" si="1"/>
        <v>15.054399804799999</v>
      </c>
      <c r="AE12">
        <v>0</v>
      </c>
      <c r="AF12" s="24"/>
      <c r="AG12">
        <f t="shared" si="2"/>
        <v>15.054399804799999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14.632614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0.1229139576</v>
      </c>
      <c r="AD13">
        <f t="shared" si="1"/>
        <v>14.5097000424</v>
      </c>
      <c r="AE13">
        <v>0</v>
      </c>
      <c r="AF13" s="24"/>
      <c r="AG13">
        <f t="shared" si="2"/>
        <v>14.5097000424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15.587434999999999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0.13093445399999998</v>
      </c>
      <c r="AD14">
        <f t="shared" si="1"/>
        <v>15.456500545999999</v>
      </c>
      <c r="AE14">
        <v>0</v>
      </c>
      <c r="AF14" s="24"/>
      <c r="AG14">
        <f t="shared" si="2"/>
        <v>15.456500545999999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14.918718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0.12531723119999999</v>
      </c>
      <c r="AD15">
        <f t="shared" si="1"/>
        <v>14.7934007688</v>
      </c>
      <c r="AE15">
        <v>0</v>
      </c>
      <c r="AF15" s="24"/>
      <c r="AG15">
        <f t="shared" si="2"/>
        <v>14.7934007688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17.517548000000001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0.1471474032</v>
      </c>
      <c r="AD16">
        <f t="shared" si="1"/>
        <v>17.3704005968</v>
      </c>
      <c r="AE16">
        <v>0</v>
      </c>
      <c r="AF16" s="24"/>
      <c r="AG16">
        <f t="shared" si="2"/>
        <v>17.3704005968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18.426684999999999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0.15478415399999998</v>
      </c>
      <c r="AD17">
        <f t="shared" si="1"/>
        <v>18.271900845999998</v>
      </c>
      <c r="AE17">
        <v>0</v>
      </c>
      <c r="AF17" s="24"/>
      <c r="AG17">
        <f t="shared" si="2"/>
        <v>18.271900845999998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18.751714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0.15751439759999999</v>
      </c>
      <c r="AD18">
        <f t="shared" si="1"/>
        <v>18.5941996024</v>
      </c>
      <c r="AE18">
        <v>0</v>
      </c>
      <c r="AF18" s="24"/>
      <c r="AG18">
        <f t="shared" si="2"/>
        <v>18.5941996024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3.08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0.18755506559999999</v>
      </c>
      <c r="AD19">
        <f t="shared" si="1"/>
        <v>22.140428934399999</v>
      </c>
      <c r="AE19">
        <v>0</v>
      </c>
      <c r="AF19" s="24"/>
      <c r="AG19">
        <f t="shared" si="2"/>
        <v>22.140428934399999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5.49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0.20779906559999997</v>
      </c>
      <c r="AD20">
        <f t="shared" si="1"/>
        <v>24.530184934399998</v>
      </c>
      <c r="AE20">
        <v>0</v>
      </c>
      <c r="AF20" s="24"/>
      <c r="AG20">
        <f t="shared" si="2"/>
        <v>24.530184934399998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5.87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0.2109910656</v>
      </c>
      <c r="AD21">
        <f t="shared" si="1"/>
        <v>24.906992934400002</v>
      </c>
      <c r="AE21">
        <v>0</v>
      </c>
      <c r="AF21" s="24"/>
      <c r="AG21">
        <f t="shared" si="2"/>
        <v>24.906992934400002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3.46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0.19074706559999999</v>
      </c>
      <c r="AD22">
        <f t="shared" si="1"/>
        <v>22.5172369344</v>
      </c>
      <c r="AE22">
        <v>0</v>
      </c>
      <c r="AF22" s="24"/>
      <c r="AG22">
        <f t="shared" si="2"/>
        <v>22.5172369344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0.20133106559999997</v>
      </c>
      <c r="AD23">
        <f t="shared" si="1"/>
        <v>23.766652934399996</v>
      </c>
      <c r="AE23">
        <v>0</v>
      </c>
      <c r="AF23" s="24"/>
      <c r="AG23">
        <f t="shared" si="2"/>
        <v>23.766652934399996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5.97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0.21183106559999998</v>
      </c>
      <c r="AD24">
        <f t="shared" si="1"/>
        <v>25.006152934399999</v>
      </c>
      <c r="AE24">
        <v>0</v>
      </c>
      <c r="AF24" s="24"/>
      <c r="AG24">
        <f t="shared" si="2"/>
        <v>25.006152934399999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9.0500000000000007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0.23770306559999999</v>
      </c>
      <c r="AD25">
        <f t="shared" si="1"/>
        <v>28.060280934399998</v>
      </c>
      <c r="AE25">
        <v>0</v>
      </c>
      <c r="AF25" s="24"/>
      <c r="AG25">
        <f t="shared" si="2"/>
        <v>28.060280934399998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6.45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0.21586306559999996</v>
      </c>
      <c r="AD26">
        <f t="shared" si="1"/>
        <v>25.482120934399997</v>
      </c>
      <c r="AE26">
        <v>0</v>
      </c>
      <c r="AF26" s="24"/>
      <c r="AG26">
        <f t="shared" si="2"/>
        <v>25.482120934399997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5.49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0.20779906559999997</v>
      </c>
      <c r="AD27">
        <f t="shared" si="1"/>
        <v>24.530184934399998</v>
      </c>
      <c r="AE27">
        <v>0</v>
      </c>
      <c r="AF27" s="24"/>
      <c r="AG27">
        <f t="shared" si="2"/>
        <v>24.530184934399998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7.21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0.22224706559999999</v>
      </c>
      <c r="AD28">
        <f t="shared" si="1"/>
        <v>26.235736934399998</v>
      </c>
      <c r="AE28">
        <v>0</v>
      </c>
      <c r="AF28" s="24"/>
      <c r="AG28">
        <f t="shared" si="2"/>
        <v>26.235736934399998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3.85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0.2241790656</v>
      </c>
      <c r="AD29">
        <f t="shared" si="1"/>
        <v>26.463804934399999</v>
      </c>
      <c r="AE29">
        <v>0</v>
      </c>
      <c r="AF29" s="24"/>
      <c r="AG29">
        <f t="shared" si="2"/>
        <v>26.463804934399999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3.49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0.19158706559999999</v>
      </c>
      <c r="AD30">
        <f t="shared" si="1"/>
        <v>22.616396934399997</v>
      </c>
      <c r="AE30">
        <v>0</v>
      </c>
      <c r="AF30" s="24"/>
      <c r="AG30">
        <f t="shared" si="2"/>
        <v>22.616396934399997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3.56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5.29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0.20611906559999998</v>
      </c>
      <c r="AD31">
        <f t="shared" si="1"/>
        <v>24.331864934399999</v>
      </c>
      <c r="AE31">
        <v>0</v>
      </c>
      <c r="AF31" s="24"/>
      <c r="AG31">
        <f t="shared" si="2"/>
        <v>24.331864934399999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0.2109910656</v>
      </c>
      <c r="AD32">
        <f t="shared" si="1"/>
        <v>24.906992934400002</v>
      </c>
      <c r="AE32">
        <v>0</v>
      </c>
      <c r="AF32" s="24"/>
      <c r="AG32">
        <f t="shared" si="2"/>
        <v>24.906992934400002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6.06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0.21258706559999996</v>
      </c>
      <c r="AD33">
        <f t="shared" si="1"/>
        <v>25.095396934399997</v>
      </c>
      <c r="AE33">
        <v>0</v>
      </c>
      <c r="AF33" s="24"/>
      <c r="AG33">
        <f t="shared" si="2"/>
        <v>25.095396934399997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6.93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0.21989506559999997</v>
      </c>
      <c r="AD34">
        <f t="shared" si="1"/>
        <v>25.958088934399999</v>
      </c>
      <c r="AE34">
        <v>0</v>
      </c>
      <c r="AF34" s="24"/>
      <c r="AG34">
        <f t="shared" si="2"/>
        <v>25.958088934399999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6.26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0.2142670656</v>
      </c>
      <c r="AD35">
        <f t="shared" si="1"/>
        <v>25.293716934399999</v>
      </c>
      <c r="AE35">
        <v>0</v>
      </c>
      <c r="AF35" s="24"/>
      <c r="AG35">
        <f t="shared" si="2"/>
        <v>25.293716934399999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6.35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0.21502306559999995</v>
      </c>
      <c r="AD36">
        <f t="shared" si="1"/>
        <v>25.382960934399996</v>
      </c>
      <c r="AE36">
        <v>0</v>
      </c>
      <c r="AF36" s="24"/>
      <c r="AG36">
        <f t="shared" si="2"/>
        <v>25.382960934399996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8.76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0.23526706559999999</v>
      </c>
      <c r="AD37">
        <f t="shared" si="1"/>
        <v>27.772716934400002</v>
      </c>
      <c r="AE37">
        <v>0</v>
      </c>
      <c r="AF37" s="24"/>
      <c r="AG37">
        <f t="shared" si="2"/>
        <v>27.772716934400002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5.39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0.20695906559999999</v>
      </c>
      <c r="AD38">
        <f t="shared" si="1"/>
        <v>24.4310249344</v>
      </c>
      <c r="AE38">
        <v>0</v>
      </c>
      <c r="AF38" s="24"/>
      <c r="AG38">
        <f t="shared" si="2"/>
        <v>24.4310249344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2.12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0.21174706560000001</v>
      </c>
      <c r="AD39">
        <f t="shared" si="1"/>
        <v>24.996236934399999</v>
      </c>
      <c r="AE39">
        <v>0</v>
      </c>
      <c r="AF39" s="24"/>
      <c r="AG39">
        <f t="shared" si="2"/>
        <v>24.996236934399999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3.84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2.31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0.22737106559999995</v>
      </c>
      <c r="AD40">
        <f t="shared" si="1"/>
        <v>26.840612934399999</v>
      </c>
      <c r="AE40">
        <v>0</v>
      </c>
      <c r="AF40" s="24"/>
      <c r="AG40">
        <f t="shared" si="2"/>
        <v>26.840612934399999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5.41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0.20536306559999998</v>
      </c>
      <c r="AD41">
        <f t="shared" si="1"/>
        <v>24.242620934399998</v>
      </c>
      <c r="AE41">
        <v>0</v>
      </c>
      <c r="AF41" s="24"/>
      <c r="AG41">
        <f t="shared" si="2"/>
        <v>24.242620934399998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0.20536306559999998</v>
      </c>
      <c r="AD42">
        <f t="shared" si="1"/>
        <v>24.242620934399998</v>
      </c>
      <c r="AE42">
        <v>0</v>
      </c>
      <c r="AF42" s="24"/>
      <c r="AG42">
        <f t="shared" si="2"/>
        <v>24.242620934399998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0.21099106559999997</v>
      </c>
      <c r="AD43">
        <f t="shared" si="1"/>
        <v>24.906992934400002</v>
      </c>
      <c r="AE43">
        <v>0</v>
      </c>
      <c r="AF43" s="24"/>
      <c r="AG43">
        <f t="shared" si="2"/>
        <v>24.906992934400002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5.87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0.19242706559999997</v>
      </c>
      <c r="AD44">
        <f t="shared" si="1"/>
        <v>22.715556934399999</v>
      </c>
      <c r="AE44">
        <v>0</v>
      </c>
      <c r="AF44" s="24"/>
      <c r="AG44">
        <f t="shared" si="2"/>
        <v>22.715556934399999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3.66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0.18427906559999999</v>
      </c>
      <c r="AD45">
        <f t="shared" si="1"/>
        <v>21.753704934400002</v>
      </c>
      <c r="AE45">
        <v>0</v>
      </c>
      <c r="AF45" s="24"/>
      <c r="AG45">
        <f t="shared" si="2"/>
        <v>21.753704934400002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2.69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0.17545906559999999</v>
      </c>
      <c r="AD46">
        <f t="shared" si="1"/>
        <v>20.712524934400001</v>
      </c>
      <c r="AE46">
        <v>0</v>
      </c>
      <c r="AF46" s="24"/>
      <c r="AG46">
        <f t="shared" si="2"/>
        <v>20.712524934400001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1.64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0.17781106559999998</v>
      </c>
      <c r="AD47">
        <f t="shared" si="1"/>
        <v>20.990172934399997</v>
      </c>
      <c r="AE47">
        <v>0</v>
      </c>
      <c r="AF47" s="24"/>
      <c r="AG47">
        <f t="shared" si="2"/>
        <v>20.990172934399997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1.92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19.247983999999999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0.18999106559999998</v>
      </c>
      <c r="AD48">
        <f t="shared" si="1"/>
        <v>22.427992934399999</v>
      </c>
      <c r="AE48">
        <v>0</v>
      </c>
      <c r="AF48" s="24"/>
      <c r="AG48">
        <f t="shared" si="2"/>
        <v>22.427992934399999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3.37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0.19074706559999999</v>
      </c>
      <c r="AD49">
        <f t="shared" si="1"/>
        <v>22.5172369344</v>
      </c>
      <c r="AE49">
        <v>0</v>
      </c>
      <c r="AF49" s="24"/>
      <c r="AG49">
        <f t="shared" si="2"/>
        <v>22.5172369344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3.46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0.21342706559999997</v>
      </c>
      <c r="AD50">
        <f t="shared" si="1"/>
        <v>25.194556934399998</v>
      </c>
      <c r="AE50">
        <v>0</v>
      </c>
      <c r="AF50" s="24"/>
      <c r="AG50">
        <f t="shared" si="2"/>
        <v>25.194556934399998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6.16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0.22720306559999998</v>
      </c>
      <c r="AD51">
        <f t="shared" si="1"/>
        <v>26.820780934399998</v>
      </c>
      <c r="AE51">
        <v>0</v>
      </c>
      <c r="AF51" s="24"/>
      <c r="AG51">
        <f t="shared" si="2"/>
        <v>26.820780934399998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7.8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0.23367106559999998</v>
      </c>
      <c r="AD52">
        <f t="shared" si="1"/>
        <v>27.5843129344</v>
      </c>
      <c r="AE52">
        <v>0</v>
      </c>
      <c r="AF52" s="24"/>
      <c r="AG52">
        <f t="shared" si="2"/>
        <v>27.5843129344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8.57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0.20536306559999998</v>
      </c>
      <c r="AD53">
        <f t="shared" si="1"/>
        <v>24.242620934399998</v>
      </c>
      <c r="AE53">
        <v>0</v>
      </c>
      <c r="AF53" s="24"/>
      <c r="AG53">
        <f t="shared" si="2"/>
        <v>24.242620934399998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0.23199106559999999</v>
      </c>
      <c r="AD54">
        <f t="shared" si="1"/>
        <v>27.385992934400001</v>
      </c>
      <c r="AE54">
        <v>0</v>
      </c>
      <c r="AF54" s="24"/>
      <c r="AG54">
        <f t="shared" si="2"/>
        <v>27.385992934400001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8.3699999999999992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0.23929906559999997</v>
      </c>
      <c r="AD55">
        <f t="shared" si="1"/>
        <v>28.248684934399996</v>
      </c>
      <c r="AE55">
        <v>0</v>
      </c>
      <c r="AF55" s="24"/>
      <c r="AG55">
        <f t="shared" si="2"/>
        <v>28.248684934399996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9.24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0.21829906559999998</v>
      </c>
      <c r="AD56">
        <f t="shared" si="1"/>
        <v>25.769684934399997</v>
      </c>
      <c r="AE56">
        <v>0</v>
      </c>
      <c r="AF56" s="24"/>
      <c r="AG56">
        <f t="shared" si="2"/>
        <v>25.769684934399997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6.74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0.21745906559999997</v>
      </c>
      <c r="AD57">
        <f t="shared" si="1"/>
        <v>25.670524934399999</v>
      </c>
      <c r="AE57">
        <v>0</v>
      </c>
      <c r="AF57" s="24"/>
      <c r="AG57">
        <f t="shared" si="2"/>
        <v>25.670524934399999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6.64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0.24089506559999996</v>
      </c>
      <c r="AD58">
        <f t="shared" si="1"/>
        <v>28.437088934399998</v>
      </c>
      <c r="AE58">
        <v>0</v>
      </c>
      <c r="AF58" s="24"/>
      <c r="AG58">
        <f t="shared" si="2"/>
        <v>28.437088934399998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9.43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0.25299106559999995</v>
      </c>
      <c r="AD59">
        <f t="shared" si="1"/>
        <v>29.8649929344</v>
      </c>
      <c r="AE59">
        <v>0</v>
      </c>
      <c r="AF59" s="24"/>
      <c r="AG59">
        <f t="shared" si="2"/>
        <v>29.8649929344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10.87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0.24492706559999999</v>
      </c>
      <c r="AD60">
        <f t="shared" si="1"/>
        <v>28.9130569344</v>
      </c>
      <c r="AE60">
        <v>0</v>
      </c>
      <c r="AF60" s="24"/>
      <c r="AG60">
        <f t="shared" si="2"/>
        <v>28.9130569344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9.91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0.24417106559999996</v>
      </c>
      <c r="AD61">
        <f t="shared" si="1"/>
        <v>28.823812934399999</v>
      </c>
      <c r="AE61">
        <v>0</v>
      </c>
      <c r="AF61" s="24"/>
      <c r="AG61">
        <f t="shared" si="2"/>
        <v>28.823812934399999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9.82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0.24492706559999999</v>
      </c>
      <c r="AD62">
        <f t="shared" si="1"/>
        <v>28.9130569344</v>
      </c>
      <c r="AE62">
        <v>0</v>
      </c>
      <c r="AF62" s="24"/>
      <c r="AG62">
        <f t="shared" si="2"/>
        <v>28.9130569344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9.91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5.68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0.23215906559999999</v>
      </c>
      <c r="AD63">
        <f t="shared" si="1"/>
        <v>27.405824934399998</v>
      </c>
      <c r="AE63">
        <v>0</v>
      </c>
      <c r="AF63" s="24"/>
      <c r="AG63">
        <f t="shared" si="2"/>
        <v>27.405824934399998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2.61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4.62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0.21846706559999998</v>
      </c>
      <c r="AD64">
        <f t="shared" si="1"/>
        <v>25.789516934400002</v>
      </c>
      <c r="AE64">
        <v>0</v>
      </c>
      <c r="AF64" s="24"/>
      <c r="AG64">
        <f t="shared" si="2"/>
        <v>25.789516934400002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5.87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0.2238430656</v>
      </c>
      <c r="AD65">
        <f t="shared" si="1"/>
        <v>26.4241409344</v>
      </c>
      <c r="AE65">
        <v>0</v>
      </c>
      <c r="AF65" s="24"/>
      <c r="AG65">
        <f t="shared" si="2"/>
        <v>26.4241409344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1.53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0.22720306559999998</v>
      </c>
      <c r="AD66">
        <f t="shared" si="1"/>
        <v>26.820780934399998</v>
      </c>
      <c r="AE66">
        <v>0</v>
      </c>
      <c r="AF66" s="24"/>
      <c r="AG66">
        <f t="shared" si="2"/>
        <v>26.820780934399998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9.43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0.24089506559999999</v>
      </c>
      <c r="AD67">
        <f t="shared" si="1"/>
        <v>28.437088934399998</v>
      </c>
      <c r="AE67">
        <v>0</v>
      </c>
      <c r="AF67" s="24"/>
      <c r="AG67">
        <f t="shared" si="2"/>
        <v>28.437088934399998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9.34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0.24013906559999998</v>
      </c>
      <c r="AD68">
        <f t="shared" ref="AD68:AD98" si="4">SUM(B68:AB68,AI68:AV68)-AC68</f>
        <v>28.347844934399998</v>
      </c>
      <c r="AE68">
        <v>0</v>
      </c>
      <c r="AF68" s="24"/>
      <c r="AG68">
        <f t="shared" ref="AG68:AG98" si="5">SUM(AD68:AF68)</f>
        <v>28.347844934399998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0.23367106559999998</v>
      </c>
      <c r="AD69">
        <f t="shared" si="4"/>
        <v>27.5843129344</v>
      </c>
      <c r="AE69">
        <v>0</v>
      </c>
      <c r="AF69" s="24"/>
      <c r="AG69">
        <f t="shared" si="5"/>
        <v>27.5843129344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8.57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0.21745906559999997</v>
      </c>
      <c r="AD70">
        <f t="shared" si="4"/>
        <v>25.670524934399999</v>
      </c>
      <c r="AE70">
        <v>0</v>
      </c>
      <c r="AF70" s="24"/>
      <c r="AG70">
        <f t="shared" si="5"/>
        <v>25.670524934399999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6.64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0.23199106559999999</v>
      </c>
      <c r="AD71">
        <f t="shared" si="4"/>
        <v>27.385992934400001</v>
      </c>
      <c r="AE71">
        <v>0</v>
      </c>
      <c r="AF71" s="24"/>
      <c r="AG71">
        <f t="shared" si="5"/>
        <v>27.385992934400001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8.3699999999999992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0.21871906559999998</v>
      </c>
      <c r="AD72">
        <f t="shared" si="4"/>
        <v>25.819264934400003</v>
      </c>
      <c r="AE72">
        <v>0</v>
      </c>
      <c r="AF72" s="24"/>
      <c r="AG72">
        <f t="shared" si="5"/>
        <v>25.819264934400003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4.0999999999999996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5.49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0.23476306559999996</v>
      </c>
      <c r="AD73">
        <f t="shared" si="4"/>
        <v>27.713220934399999</v>
      </c>
      <c r="AE73">
        <v>0</v>
      </c>
      <c r="AF73" s="24"/>
      <c r="AG73">
        <f t="shared" si="5"/>
        <v>27.713220934399999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3.11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6.64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0.21989506559999997</v>
      </c>
      <c r="AD74">
        <f t="shared" si="4"/>
        <v>25.958088934399999</v>
      </c>
      <c r="AE74">
        <v>0</v>
      </c>
      <c r="AF74" s="24"/>
      <c r="AG74">
        <f t="shared" si="5"/>
        <v>25.958088934399999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0.28999999999999998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8.76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0.23526706559999999</v>
      </c>
      <c r="AD75">
        <f t="shared" si="4"/>
        <v>27.772716934400002</v>
      </c>
      <c r="AE75">
        <v>0</v>
      </c>
      <c r="AF75" s="24"/>
      <c r="AG75">
        <f t="shared" si="5"/>
        <v>27.772716934400002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6.35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0.21502306559999995</v>
      </c>
      <c r="AD76">
        <f t="shared" si="4"/>
        <v>25.382960934399996</v>
      </c>
      <c r="AE76">
        <v>0</v>
      </c>
      <c r="AF76" s="24"/>
      <c r="AG76">
        <f t="shared" si="5"/>
        <v>25.382960934399996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6.06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0.21258706559999996</v>
      </c>
      <c r="AD77">
        <f t="shared" si="4"/>
        <v>25.095396934399997</v>
      </c>
      <c r="AE77">
        <v>0</v>
      </c>
      <c r="AF77" s="24"/>
      <c r="AG77">
        <f t="shared" si="5"/>
        <v>25.095396934399997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5.29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0.20611906559999998</v>
      </c>
      <c r="AD78">
        <f t="shared" si="4"/>
        <v>24.331864934399999</v>
      </c>
      <c r="AE78">
        <v>0</v>
      </c>
      <c r="AF78" s="24"/>
      <c r="AG78">
        <f t="shared" si="5"/>
        <v>24.331864934399999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6.35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0.21502306559999995</v>
      </c>
      <c r="AD79">
        <f t="shared" si="4"/>
        <v>25.382960934399996</v>
      </c>
      <c r="AE79">
        <v>0</v>
      </c>
      <c r="AF79" s="24"/>
      <c r="AG79">
        <f t="shared" si="5"/>
        <v>25.382960934399996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5.39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0.20695906559999999</v>
      </c>
      <c r="AD80">
        <f t="shared" si="4"/>
        <v>24.4310249344</v>
      </c>
      <c r="AE80">
        <v>0</v>
      </c>
      <c r="AF80" s="24"/>
      <c r="AG80">
        <f t="shared" si="5"/>
        <v>24.4310249344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7.89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0.22795906559999998</v>
      </c>
      <c r="AD81">
        <f t="shared" si="4"/>
        <v>26.910024934399999</v>
      </c>
      <c r="AE81">
        <v>0</v>
      </c>
      <c r="AF81" s="24"/>
      <c r="AG81">
        <f t="shared" si="5"/>
        <v>26.910024934399999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9.14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0.23845906559999999</v>
      </c>
      <c r="AD82">
        <f t="shared" si="4"/>
        <v>28.149524934399999</v>
      </c>
      <c r="AE82">
        <v>0</v>
      </c>
      <c r="AF82" s="24"/>
      <c r="AG82">
        <f t="shared" si="5"/>
        <v>28.149524934399999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0.23929906559999997</v>
      </c>
      <c r="AD83">
        <f t="shared" si="4"/>
        <v>28.248684934399996</v>
      </c>
      <c r="AE83">
        <v>0</v>
      </c>
      <c r="AF83" s="24"/>
      <c r="AG83">
        <f t="shared" si="5"/>
        <v>28.248684934399996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11.07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0.25467106559999997</v>
      </c>
      <c r="AD84">
        <f t="shared" si="4"/>
        <v>30.063312934399999</v>
      </c>
      <c r="AE84">
        <v>0</v>
      </c>
      <c r="AF84" s="24"/>
      <c r="AG84">
        <f t="shared" si="5"/>
        <v>30.063312934399999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0.25954306560000001</v>
      </c>
      <c r="AD85">
        <f t="shared" si="4"/>
        <v>30.638440934400002</v>
      </c>
      <c r="AE85">
        <v>0</v>
      </c>
      <c r="AF85" s="24"/>
      <c r="AG85">
        <f t="shared" si="5"/>
        <v>30.638440934400002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9.43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0.24089506559999999</v>
      </c>
      <c r="AD86">
        <f t="shared" si="4"/>
        <v>28.437088934399998</v>
      </c>
      <c r="AE86">
        <v>0</v>
      </c>
      <c r="AF86" s="24"/>
      <c r="AG86">
        <f t="shared" si="5"/>
        <v>28.437088934399998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5.97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0.21183106559999998</v>
      </c>
      <c r="AD87">
        <f t="shared" si="4"/>
        <v>25.006152934399999</v>
      </c>
      <c r="AE87">
        <v>0</v>
      </c>
      <c r="AF87" s="24"/>
      <c r="AG87">
        <f t="shared" si="5"/>
        <v>25.006152934399999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7.31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0.22308706559999997</v>
      </c>
      <c r="AD88">
        <f t="shared" si="4"/>
        <v>26.334896934399996</v>
      </c>
      <c r="AE88">
        <v>0</v>
      </c>
      <c r="AF88" s="24"/>
      <c r="AG88">
        <f t="shared" si="5"/>
        <v>26.334896934399996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8.56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0.23358706559999998</v>
      </c>
      <c r="AD89">
        <f t="shared" si="4"/>
        <v>27.574396934399999</v>
      </c>
      <c r="AE89">
        <v>0</v>
      </c>
      <c r="AF89" s="24"/>
      <c r="AG89">
        <f t="shared" si="5"/>
        <v>27.574396934399999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0.21258706559999996</v>
      </c>
      <c r="AD90">
        <f t="shared" si="4"/>
        <v>25.095396934399997</v>
      </c>
      <c r="AE90">
        <v>0</v>
      </c>
      <c r="AF90" s="24"/>
      <c r="AG90">
        <f t="shared" si="5"/>
        <v>25.095396934399997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5.68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0.20939506559999999</v>
      </c>
      <c r="AD91">
        <f t="shared" si="4"/>
        <v>24.7185889344</v>
      </c>
      <c r="AE91">
        <v>0</v>
      </c>
      <c r="AF91" s="24"/>
      <c r="AG91">
        <f t="shared" si="5"/>
        <v>24.7185889344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5.49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0.20779906559999997</v>
      </c>
      <c r="AD92">
        <f t="shared" si="4"/>
        <v>24.530184934399998</v>
      </c>
      <c r="AE92">
        <v>0</v>
      </c>
      <c r="AF92" s="24"/>
      <c r="AG92">
        <f t="shared" si="5"/>
        <v>24.530184934399998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0.2142670656</v>
      </c>
      <c r="AD93">
        <f t="shared" si="4"/>
        <v>25.293716934399999</v>
      </c>
      <c r="AE93">
        <v>0</v>
      </c>
      <c r="AF93" s="24"/>
      <c r="AG93">
        <f t="shared" si="5"/>
        <v>25.293716934399999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4.43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0.19889506559999998</v>
      </c>
      <c r="AD94">
        <f t="shared" si="4"/>
        <v>23.4790889344</v>
      </c>
      <c r="AE94">
        <v>0</v>
      </c>
      <c r="AF94" s="24"/>
      <c r="AG94">
        <f t="shared" si="5"/>
        <v>23.4790889344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0.22476706559999998</v>
      </c>
      <c r="AD95">
        <f t="shared" si="4"/>
        <v>26.533216934400002</v>
      </c>
      <c r="AE95">
        <v>0</v>
      </c>
      <c r="AF95" s="24"/>
      <c r="AG95">
        <f t="shared" si="5"/>
        <v>26.533216934400002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3.81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0.19452706559999997</v>
      </c>
      <c r="AD96">
        <f t="shared" si="4"/>
        <v>22.9634569344</v>
      </c>
      <c r="AE96">
        <v>0</v>
      </c>
      <c r="AF96" s="24"/>
      <c r="AG96">
        <f t="shared" si="5"/>
        <v>22.9634569344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0.17646706559999997</v>
      </c>
      <c r="AD97">
        <f t="shared" si="4"/>
        <v>20.831516934399996</v>
      </c>
      <c r="AE97">
        <v>0</v>
      </c>
      <c r="AF97" s="24"/>
      <c r="AG97">
        <f t="shared" si="5"/>
        <v>20.831516934399996</v>
      </c>
      <c r="AI97" s="34">
        <f>PXIL!M97</f>
        <v>0</v>
      </c>
      <c r="AJ97" s="34">
        <f>PXIL!S97</f>
        <v>0</v>
      </c>
      <c r="AK97" s="34">
        <f>RTM_IEX!M97</f>
        <v>0.28999999999999998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0.81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0.17008306559999994</v>
      </c>
      <c r="AD98">
        <f t="shared" si="4"/>
        <v>20.077900934399999</v>
      </c>
      <c r="AE98">
        <v>0</v>
      </c>
      <c r="AF98" s="24"/>
      <c r="AG98">
        <f t="shared" si="5"/>
        <v>20.077900934399999</v>
      </c>
      <c r="AI98" s="34">
        <f>PXIL!M98</f>
        <v>0</v>
      </c>
      <c r="AJ98" s="34">
        <f>PXIL!S98</f>
        <v>0</v>
      </c>
      <c r="AK98" s="34">
        <f>RTM_IEX!M98</f>
        <v>0.19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0.45128746000000064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8.3822500000000008E-2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4.9090016639999987E-3</v>
      </c>
      <c r="AD99">
        <f t="shared" si="6"/>
        <v>0.57949595833600009</v>
      </c>
      <c r="AE99">
        <f t="shared" ref="AE99:AT99" si="8">SUM(AE3:AE98)/4000</f>
        <v>0</v>
      </c>
      <c r="AG99">
        <f t="shared" si="8"/>
        <v>0.57949595833600009</v>
      </c>
      <c r="AI99">
        <f t="shared" si="8"/>
        <v>0</v>
      </c>
      <c r="AJ99">
        <f t="shared" si="8"/>
        <v>0</v>
      </c>
      <c r="AK99">
        <f t="shared" si="8"/>
        <v>4.8750000000000009E-4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4.8807499999999997E-2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270</v>
      </c>
      <c r="C3" s="16">
        <f>'[1]07'!C5</f>
        <v>0</v>
      </c>
      <c r="D3" s="16">
        <f>'[1]07'!D5</f>
        <v>30</v>
      </c>
      <c r="E3" s="16">
        <f>'[1]07'!E5</f>
        <v>0</v>
      </c>
      <c r="F3" s="15">
        <f>SUM(B3:E3)</f>
        <v>300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270</v>
      </c>
      <c r="C4" s="16">
        <f>'[1]07'!C6</f>
        <v>0</v>
      </c>
      <c r="D4" s="16">
        <f>'[1]07'!D6</f>
        <v>30</v>
      </c>
      <c r="E4" s="16">
        <f>'[1]07'!E6</f>
        <v>0</v>
      </c>
      <c r="F4" s="15">
        <f>SUM(B4:E4)</f>
        <v>300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270</v>
      </c>
      <c r="C5" s="16">
        <f>'[1]07'!C7</f>
        <v>0</v>
      </c>
      <c r="D5" s="16">
        <f>'[1]07'!D7</f>
        <v>30</v>
      </c>
      <c r="E5" s="16">
        <f>'[1]07'!E7</f>
        <v>0</v>
      </c>
      <c r="F5" s="15">
        <f t="shared" ref="F5:F68" si="6">SUM(B5:E5)</f>
        <v>300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270</v>
      </c>
      <c r="C6" s="16">
        <f>'[1]07'!C8</f>
        <v>0</v>
      </c>
      <c r="D6" s="16">
        <f>'[1]07'!D8</f>
        <v>30</v>
      </c>
      <c r="E6" s="16">
        <f>'[1]07'!E8</f>
        <v>0</v>
      </c>
      <c r="F6" s="15">
        <f t="shared" si="6"/>
        <v>300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270</v>
      </c>
      <c r="C7" s="16">
        <f>'[1]07'!C9</f>
        <v>0</v>
      </c>
      <c r="D7" s="16">
        <f>'[1]07'!D9</f>
        <v>30</v>
      </c>
      <c r="E7" s="16">
        <f>'[1]07'!E9</f>
        <v>0</v>
      </c>
      <c r="F7" s="15">
        <f t="shared" si="6"/>
        <v>300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270</v>
      </c>
      <c r="C8" s="16">
        <f>'[1]07'!C10</f>
        <v>0</v>
      </c>
      <c r="D8" s="16">
        <f>'[1]07'!D10</f>
        <v>30</v>
      </c>
      <c r="E8" s="16">
        <f>'[1]07'!E10</f>
        <v>0</v>
      </c>
      <c r="F8" s="15">
        <f t="shared" si="6"/>
        <v>300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270</v>
      </c>
      <c r="C9" s="16">
        <f>'[1]07'!C11</f>
        <v>0</v>
      </c>
      <c r="D9" s="16">
        <f>'[1]07'!D11</f>
        <v>30</v>
      </c>
      <c r="E9" s="16">
        <f>'[1]07'!E11</f>
        <v>0</v>
      </c>
      <c r="F9" s="15">
        <f t="shared" si="6"/>
        <v>300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270</v>
      </c>
      <c r="C10" s="16">
        <f>'[1]07'!C12</f>
        <v>0</v>
      </c>
      <c r="D10" s="16">
        <f>'[1]07'!D12</f>
        <v>30</v>
      </c>
      <c r="E10" s="16">
        <f>'[1]07'!E12</f>
        <v>0</v>
      </c>
      <c r="F10" s="15">
        <f t="shared" si="6"/>
        <v>300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270</v>
      </c>
      <c r="C11" s="16">
        <f>'[1]07'!C13</f>
        <v>0</v>
      </c>
      <c r="D11" s="16">
        <f>'[1]07'!D13</f>
        <v>30</v>
      </c>
      <c r="E11" s="16">
        <f>'[1]07'!E13</f>
        <v>0</v>
      </c>
      <c r="F11" s="15">
        <f t="shared" si="6"/>
        <v>300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270</v>
      </c>
      <c r="C12" s="16">
        <f>'[1]07'!C14</f>
        <v>0</v>
      </c>
      <c r="D12" s="16">
        <f>'[1]07'!D14</f>
        <v>30</v>
      </c>
      <c r="E12" s="16">
        <f>'[1]07'!E14</f>
        <v>0</v>
      </c>
      <c r="F12" s="15">
        <f t="shared" si="6"/>
        <v>300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270</v>
      </c>
      <c r="C13" s="16">
        <f>'[1]07'!C15</f>
        <v>0</v>
      </c>
      <c r="D13" s="16">
        <f>'[1]07'!D15</f>
        <v>30</v>
      </c>
      <c r="E13" s="16">
        <f>'[1]07'!E15</f>
        <v>0</v>
      </c>
      <c r="F13" s="15">
        <f t="shared" si="6"/>
        <v>300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270</v>
      </c>
      <c r="C14" s="16">
        <f>'[1]07'!C16</f>
        <v>0</v>
      </c>
      <c r="D14" s="16">
        <f>'[1]07'!D16</f>
        <v>30</v>
      </c>
      <c r="E14" s="16">
        <f>'[1]07'!E16</f>
        <v>0</v>
      </c>
      <c r="F14" s="15">
        <f t="shared" si="6"/>
        <v>300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270</v>
      </c>
      <c r="C15" s="16">
        <f>'[1]07'!C17</f>
        <v>0</v>
      </c>
      <c r="D15" s="16">
        <f>'[1]07'!D17</f>
        <v>30</v>
      </c>
      <c r="E15" s="16">
        <f>'[1]07'!E17</f>
        <v>0</v>
      </c>
      <c r="F15" s="15">
        <f t="shared" si="6"/>
        <v>300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270</v>
      </c>
      <c r="C16" s="16">
        <f>'[1]07'!C18</f>
        <v>0</v>
      </c>
      <c r="D16" s="16">
        <f>'[1]07'!D18</f>
        <v>30</v>
      </c>
      <c r="E16" s="16">
        <f>'[1]07'!E18</f>
        <v>0</v>
      </c>
      <c r="F16" s="15">
        <f t="shared" si="6"/>
        <v>300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270</v>
      </c>
      <c r="C17" s="16">
        <f>'[1]07'!C19</f>
        <v>0</v>
      </c>
      <c r="D17" s="16">
        <f>'[1]07'!D19</f>
        <v>30</v>
      </c>
      <c r="E17" s="16">
        <f>'[1]07'!E19</f>
        <v>0</v>
      </c>
      <c r="F17" s="15">
        <f t="shared" si="6"/>
        <v>300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270</v>
      </c>
      <c r="C18" s="16">
        <f>'[1]07'!C20</f>
        <v>0</v>
      </c>
      <c r="D18" s="16">
        <f>'[1]07'!D20</f>
        <v>30</v>
      </c>
      <c r="E18" s="16">
        <f>'[1]07'!E20</f>
        <v>0</v>
      </c>
      <c r="F18" s="15">
        <f t="shared" si="6"/>
        <v>300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270</v>
      </c>
      <c r="C19" s="16">
        <f>'[1]07'!C21</f>
        <v>0</v>
      </c>
      <c r="D19" s="16">
        <f>'[1]07'!D21</f>
        <v>30</v>
      </c>
      <c r="E19" s="16">
        <f>'[1]07'!E21</f>
        <v>0</v>
      </c>
      <c r="F19" s="15">
        <f t="shared" si="6"/>
        <v>300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270</v>
      </c>
      <c r="C20" s="16">
        <f>'[1]07'!C22</f>
        <v>0</v>
      </c>
      <c r="D20" s="16">
        <f>'[1]07'!D22</f>
        <v>30</v>
      </c>
      <c r="E20" s="16">
        <f>'[1]07'!E22</f>
        <v>0</v>
      </c>
      <c r="F20" s="15">
        <f t="shared" si="6"/>
        <v>300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270</v>
      </c>
      <c r="C21" s="16">
        <f>'[1]07'!C23</f>
        <v>0</v>
      </c>
      <c r="D21" s="16">
        <f>'[1]07'!D23</f>
        <v>30</v>
      </c>
      <c r="E21" s="16">
        <f>'[1]07'!E23</f>
        <v>0</v>
      </c>
      <c r="F21" s="15">
        <f t="shared" si="6"/>
        <v>300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270</v>
      </c>
      <c r="C22" s="16">
        <f>'[1]07'!C24</f>
        <v>0</v>
      </c>
      <c r="D22" s="16">
        <f>'[1]07'!D24</f>
        <v>30</v>
      </c>
      <c r="E22" s="16">
        <f>'[1]07'!E24</f>
        <v>0</v>
      </c>
      <c r="F22" s="15">
        <f t="shared" si="6"/>
        <v>300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270</v>
      </c>
      <c r="C23" s="16">
        <f>'[1]07'!C25</f>
        <v>0</v>
      </c>
      <c r="D23" s="16">
        <f>'[1]07'!D25</f>
        <v>30</v>
      </c>
      <c r="E23" s="16">
        <f>'[1]07'!E25</f>
        <v>0</v>
      </c>
      <c r="F23" s="15">
        <f t="shared" si="6"/>
        <v>300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270</v>
      </c>
      <c r="C24" s="16">
        <f>'[1]07'!C26</f>
        <v>0</v>
      </c>
      <c r="D24" s="16">
        <f>'[1]07'!D26</f>
        <v>30</v>
      </c>
      <c r="E24" s="16">
        <f>'[1]07'!E26</f>
        <v>0</v>
      </c>
      <c r="F24" s="15">
        <f t="shared" si="6"/>
        <v>300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270</v>
      </c>
      <c r="C25" s="16">
        <f>'[1]07'!C27</f>
        <v>0</v>
      </c>
      <c r="D25" s="16">
        <f>'[1]07'!D27</f>
        <v>30</v>
      </c>
      <c r="E25" s="16">
        <f>'[1]07'!E27</f>
        <v>0</v>
      </c>
      <c r="F25" s="15">
        <f t="shared" si="6"/>
        <v>300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270</v>
      </c>
      <c r="C26" s="16">
        <f>'[1]07'!C28</f>
        <v>0</v>
      </c>
      <c r="D26" s="16">
        <f>'[1]07'!D28</f>
        <v>30</v>
      </c>
      <c r="E26" s="16">
        <f>'[1]07'!E28</f>
        <v>0</v>
      </c>
      <c r="F26" s="15">
        <f t="shared" si="6"/>
        <v>300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270</v>
      </c>
      <c r="C27" s="16">
        <f>'[1]07'!C29</f>
        <v>0</v>
      </c>
      <c r="D27" s="16">
        <f>'[1]07'!D29</f>
        <v>30</v>
      </c>
      <c r="E27" s="16">
        <f>'[1]07'!E29</f>
        <v>0</v>
      </c>
      <c r="F27" s="15">
        <f t="shared" si="6"/>
        <v>300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270</v>
      </c>
      <c r="C28" s="16">
        <f>'[1]07'!C30</f>
        <v>0</v>
      </c>
      <c r="D28" s="16">
        <f>'[1]07'!D30</f>
        <v>30</v>
      </c>
      <c r="E28" s="16">
        <f>'[1]07'!E30</f>
        <v>0</v>
      </c>
      <c r="F28" s="15">
        <f t="shared" si="6"/>
        <v>300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270</v>
      </c>
      <c r="C29" s="16">
        <f>'[1]07'!C31</f>
        <v>0</v>
      </c>
      <c r="D29" s="16">
        <f>'[1]07'!D31</f>
        <v>30</v>
      </c>
      <c r="E29" s="16">
        <f>'[1]07'!E31</f>
        <v>0</v>
      </c>
      <c r="F29" s="15">
        <f t="shared" si="6"/>
        <v>300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270</v>
      </c>
      <c r="C30" s="16">
        <f>'[1]07'!C32</f>
        <v>0</v>
      </c>
      <c r="D30" s="16">
        <f>'[1]07'!D32</f>
        <v>30</v>
      </c>
      <c r="E30" s="16">
        <f>'[1]07'!E32</f>
        <v>0</v>
      </c>
      <c r="F30" s="15">
        <f t="shared" si="6"/>
        <v>300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270</v>
      </c>
      <c r="C31" s="16">
        <f>'[1]07'!C33</f>
        <v>0</v>
      </c>
      <c r="D31" s="16">
        <f>'[1]07'!D33</f>
        <v>30</v>
      </c>
      <c r="E31" s="16">
        <f>'[1]07'!E33</f>
        <v>0</v>
      </c>
      <c r="F31" s="15">
        <f t="shared" si="6"/>
        <v>300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270</v>
      </c>
      <c r="C32" s="16">
        <f>'[1]07'!C34</f>
        <v>0</v>
      </c>
      <c r="D32" s="16">
        <f>'[1]07'!D34</f>
        <v>30</v>
      </c>
      <c r="E32" s="16">
        <f>'[1]07'!E34</f>
        <v>0</v>
      </c>
      <c r="F32" s="15">
        <f t="shared" si="6"/>
        <v>300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270</v>
      </c>
      <c r="C33" s="16">
        <f>'[1]07'!C35</f>
        <v>0</v>
      </c>
      <c r="D33" s="16">
        <f>'[1]07'!D35</f>
        <v>30</v>
      </c>
      <c r="E33" s="16">
        <f>'[1]07'!E35</f>
        <v>0</v>
      </c>
      <c r="F33" s="15">
        <f t="shared" si="6"/>
        <v>300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270</v>
      </c>
      <c r="C34" s="16">
        <f>'[1]07'!C36</f>
        <v>0</v>
      </c>
      <c r="D34" s="16">
        <f>'[1]07'!D36</f>
        <v>30</v>
      </c>
      <c r="E34" s="16">
        <f>'[1]07'!E36</f>
        <v>0</v>
      </c>
      <c r="F34" s="15">
        <f t="shared" si="6"/>
        <v>300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270</v>
      </c>
      <c r="C35" s="16">
        <f>'[1]07'!C37</f>
        <v>0</v>
      </c>
      <c r="D35" s="16">
        <f>'[1]07'!D37</f>
        <v>30</v>
      </c>
      <c r="E35" s="16">
        <f>'[1]07'!E37</f>
        <v>0</v>
      </c>
      <c r="F35" s="15">
        <f t="shared" si="6"/>
        <v>300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270</v>
      </c>
      <c r="C36" s="16">
        <f>'[1]07'!C38</f>
        <v>0</v>
      </c>
      <c r="D36" s="16">
        <f>'[1]07'!D38</f>
        <v>30</v>
      </c>
      <c r="E36" s="16">
        <f>'[1]07'!E38</f>
        <v>0</v>
      </c>
      <c r="F36" s="15">
        <f t="shared" si="6"/>
        <v>300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270</v>
      </c>
      <c r="C37" s="16">
        <f>'[1]07'!C39</f>
        <v>0</v>
      </c>
      <c r="D37" s="16">
        <f>'[1]07'!D39</f>
        <v>30</v>
      </c>
      <c r="E37" s="16">
        <f>'[1]07'!E39</f>
        <v>0</v>
      </c>
      <c r="F37" s="15">
        <f t="shared" si="6"/>
        <v>300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270</v>
      </c>
      <c r="C38" s="16">
        <f>'[1]07'!C40</f>
        <v>0</v>
      </c>
      <c r="D38" s="16">
        <f>'[1]07'!D40</f>
        <v>30</v>
      </c>
      <c r="E38" s="16">
        <f>'[1]07'!E40</f>
        <v>0</v>
      </c>
      <c r="F38" s="15">
        <f t="shared" si="6"/>
        <v>300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270</v>
      </c>
      <c r="C39" s="16">
        <f>'[1]07'!C41</f>
        <v>0</v>
      </c>
      <c r="D39" s="16">
        <f>'[1]07'!D41</f>
        <v>30</v>
      </c>
      <c r="E39" s="16">
        <f>'[1]07'!E41</f>
        <v>0</v>
      </c>
      <c r="F39" s="15">
        <f t="shared" si="6"/>
        <v>300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270</v>
      </c>
      <c r="C40" s="16">
        <f>'[1]07'!C42</f>
        <v>0</v>
      </c>
      <c r="D40" s="16">
        <f>'[1]07'!D42</f>
        <v>30</v>
      </c>
      <c r="E40" s="16">
        <f>'[1]07'!E42</f>
        <v>0</v>
      </c>
      <c r="F40" s="15">
        <f t="shared" si="6"/>
        <v>300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270</v>
      </c>
      <c r="C41" s="16">
        <f>'[1]07'!C43</f>
        <v>0</v>
      </c>
      <c r="D41" s="16">
        <f>'[1]07'!D43</f>
        <v>30</v>
      </c>
      <c r="E41" s="16">
        <f>'[1]07'!E43</f>
        <v>0</v>
      </c>
      <c r="F41" s="15">
        <f t="shared" si="6"/>
        <v>300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270</v>
      </c>
      <c r="C42" s="16">
        <f>'[1]07'!C44</f>
        <v>0</v>
      </c>
      <c r="D42" s="16">
        <f>'[1]07'!D44</f>
        <v>30</v>
      </c>
      <c r="E42" s="16">
        <f>'[1]07'!E44</f>
        <v>0</v>
      </c>
      <c r="F42" s="15">
        <f t="shared" si="6"/>
        <v>300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270</v>
      </c>
      <c r="C43" s="16">
        <f>'[1]07'!C45</f>
        <v>0</v>
      </c>
      <c r="D43" s="16">
        <f>'[1]07'!D45</f>
        <v>30</v>
      </c>
      <c r="E43" s="16">
        <f>'[1]07'!E45</f>
        <v>0</v>
      </c>
      <c r="F43" s="15">
        <f t="shared" si="6"/>
        <v>300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270</v>
      </c>
      <c r="C44" s="16">
        <f>'[1]07'!C46</f>
        <v>0</v>
      </c>
      <c r="D44" s="16">
        <f>'[1]07'!D46</f>
        <v>30</v>
      </c>
      <c r="E44" s="16">
        <f>'[1]07'!E46</f>
        <v>0</v>
      </c>
      <c r="F44" s="15">
        <f t="shared" si="6"/>
        <v>300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270</v>
      </c>
      <c r="C45" s="16">
        <f>'[1]07'!C47</f>
        <v>0</v>
      </c>
      <c r="D45" s="16">
        <f>'[1]07'!D47</f>
        <v>30</v>
      </c>
      <c r="E45" s="16">
        <f>'[1]07'!E47</f>
        <v>0</v>
      </c>
      <c r="F45" s="15">
        <f t="shared" si="6"/>
        <v>300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270</v>
      </c>
      <c r="C46" s="16">
        <f>'[1]07'!C48</f>
        <v>0</v>
      </c>
      <c r="D46" s="16">
        <f>'[1]07'!D48</f>
        <v>30</v>
      </c>
      <c r="E46" s="16">
        <f>'[1]07'!E48</f>
        <v>0</v>
      </c>
      <c r="F46" s="15">
        <f t="shared" si="6"/>
        <v>300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270</v>
      </c>
      <c r="C47" s="16">
        <f>'[1]07'!C49</f>
        <v>0</v>
      </c>
      <c r="D47" s="16">
        <f>'[1]07'!D49</f>
        <v>30</v>
      </c>
      <c r="E47" s="16">
        <f>'[1]07'!E49</f>
        <v>0</v>
      </c>
      <c r="F47" s="15">
        <f t="shared" si="6"/>
        <v>300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270</v>
      </c>
      <c r="C48" s="16">
        <f>'[1]07'!C50</f>
        <v>0</v>
      </c>
      <c r="D48" s="16">
        <f>'[1]07'!D50</f>
        <v>30</v>
      </c>
      <c r="E48" s="16">
        <f>'[1]07'!E50</f>
        <v>0</v>
      </c>
      <c r="F48" s="15">
        <f t="shared" si="6"/>
        <v>300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270</v>
      </c>
      <c r="C49" s="16">
        <f>'[1]07'!C51</f>
        <v>0</v>
      </c>
      <c r="D49" s="16">
        <f>'[1]07'!D51</f>
        <v>30</v>
      </c>
      <c r="E49" s="16">
        <f>'[1]07'!E51</f>
        <v>0</v>
      </c>
      <c r="F49" s="15">
        <f t="shared" si="6"/>
        <v>300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270</v>
      </c>
      <c r="C50" s="16">
        <f>'[1]07'!C52</f>
        <v>0</v>
      </c>
      <c r="D50" s="16">
        <f>'[1]07'!D52</f>
        <v>30</v>
      </c>
      <c r="E50" s="16">
        <f>'[1]07'!E52</f>
        <v>0</v>
      </c>
      <c r="F50" s="15">
        <f t="shared" si="6"/>
        <v>300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270</v>
      </c>
      <c r="C51" s="16">
        <f>'[1]07'!C53</f>
        <v>0</v>
      </c>
      <c r="D51" s="16">
        <f>'[1]07'!D53</f>
        <v>30</v>
      </c>
      <c r="E51" s="16">
        <f>'[1]07'!E53</f>
        <v>0</v>
      </c>
      <c r="F51" s="15">
        <f t="shared" si="6"/>
        <v>300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270</v>
      </c>
      <c r="C52" s="16">
        <f>'[1]07'!C54</f>
        <v>0</v>
      </c>
      <c r="D52" s="16">
        <f>'[1]07'!D54</f>
        <v>30</v>
      </c>
      <c r="E52" s="16">
        <f>'[1]07'!E54</f>
        <v>0</v>
      </c>
      <c r="F52" s="15">
        <f t="shared" si="6"/>
        <v>300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270</v>
      </c>
      <c r="C53" s="16">
        <f>'[1]07'!C55</f>
        <v>0</v>
      </c>
      <c r="D53" s="16">
        <f>'[1]07'!D55</f>
        <v>30</v>
      </c>
      <c r="E53" s="16">
        <f>'[1]07'!E55</f>
        <v>0</v>
      </c>
      <c r="F53" s="15">
        <f t="shared" si="6"/>
        <v>300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270</v>
      </c>
      <c r="C54" s="16">
        <f>'[1]07'!C56</f>
        <v>0</v>
      </c>
      <c r="D54" s="16">
        <f>'[1]07'!D56</f>
        <v>30</v>
      </c>
      <c r="E54" s="16">
        <f>'[1]07'!E56</f>
        <v>0</v>
      </c>
      <c r="F54" s="15">
        <f t="shared" si="6"/>
        <v>300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270</v>
      </c>
      <c r="C55" s="16">
        <f>'[1]07'!C57</f>
        <v>0</v>
      </c>
      <c r="D55" s="16">
        <f>'[1]07'!D57</f>
        <v>30</v>
      </c>
      <c r="E55" s="16">
        <f>'[1]07'!E57</f>
        <v>0</v>
      </c>
      <c r="F55" s="15">
        <f t="shared" si="6"/>
        <v>300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270</v>
      </c>
      <c r="C56" s="16">
        <f>'[1]07'!C58</f>
        <v>0</v>
      </c>
      <c r="D56" s="16">
        <f>'[1]07'!D58</f>
        <v>30</v>
      </c>
      <c r="E56" s="16">
        <f>'[1]07'!E58</f>
        <v>0</v>
      </c>
      <c r="F56" s="15">
        <f t="shared" si="6"/>
        <v>300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270</v>
      </c>
      <c r="C57" s="16">
        <f>'[1]07'!C59</f>
        <v>0</v>
      </c>
      <c r="D57" s="16">
        <f>'[1]07'!D59</f>
        <v>30</v>
      </c>
      <c r="E57" s="16">
        <f>'[1]07'!E59</f>
        <v>0</v>
      </c>
      <c r="F57" s="15">
        <f t="shared" si="6"/>
        <v>300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270</v>
      </c>
      <c r="C58" s="16">
        <f>'[1]07'!C60</f>
        <v>0</v>
      </c>
      <c r="D58" s="16">
        <f>'[1]07'!D60</f>
        <v>30</v>
      </c>
      <c r="E58" s="16">
        <f>'[1]07'!E60</f>
        <v>0</v>
      </c>
      <c r="F58" s="15">
        <f t="shared" si="6"/>
        <v>300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270</v>
      </c>
      <c r="C59" s="16">
        <f>'[1]07'!C61</f>
        <v>0</v>
      </c>
      <c r="D59" s="16">
        <f>'[1]07'!D61</f>
        <v>30</v>
      </c>
      <c r="E59" s="16">
        <f>'[1]07'!E61</f>
        <v>0</v>
      </c>
      <c r="F59" s="15">
        <f t="shared" si="6"/>
        <v>300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270</v>
      </c>
      <c r="C60" s="16">
        <f>'[1]07'!C62</f>
        <v>0</v>
      </c>
      <c r="D60" s="16">
        <f>'[1]07'!D62</f>
        <v>30</v>
      </c>
      <c r="E60" s="16">
        <f>'[1]07'!E62</f>
        <v>0</v>
      </c>
      <c r="F60" s="15">
        <f t="shared" si="6"/>
        <v>300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270</v>
      </c>
      <c r="C61" s="16">
        <f>'[1]07'!C63</f>
        <v>0</v>
      </c>
      <c r="D61" s="16">
        <f>'[1]07'!D63</f>
        <v>30</v>
      </c>
      <c r="E61" s="16">
        <f>'[1]07'!E63</f>
        <v>0</v>
      </c>
      <c r="F61" s="15">
        <f t="shared" si="6"/>
        <v>300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270</v>
      </c>
      <c r="C62" s="16">
        <f>'[1]07'!C64</f>
        <v>0</v>
      </c>
      <c r="D62" s="16">
        <f>'[1]07'!D64</f>
        <v>30</v>
      </c>
      <c r="E62" s="16">
        <f>'[1]07'!E64</f>
        <v>0</v>
      </c>
      <c r="F62" s="15">
        <f t="shared" si="6"/>
        <v>300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270</v>
      </c>
      <c r="C63" s="16">
        <f>'[1]07'!C65</f>
        <v>0</v>
      </c>
      <c r="D63" s="16">
        <f>'[1]07'!D65</f>
        <v>30</v>
      </c>
      <c r="E63" s="16">
        <f>'[1]07'!E65</f>
        <v>0</v>
      </c>
      <c r="F63" s="15">
        <f t="shared" si="6"/>
        <v>300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270</v>
      </c>
      <c r="C64" s="16">
        <f>'[1]07'!C66</f>
        <v>0</v>
      </c>
      <c r="D64" s="16">
        <f>'[1]07'!D66</f>
        <v>30</v>
      </c>
      <c r="E64" s="16">
        <f>'[1]07'!E66</f>
        <v>0</v>
      </c>
      <c r="F64" s="15">
        <f t="shared" si="6"/>
        <v>300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270</v>
      </c>
      <c r="C65" s="16">
        <f>'[1]07'!C67</f>
        <v>0</v>
      </c>
      <c r="D65" s="16">
        <f>'[1]07'!D67</f>
        <v>30</v>
      </c>
      <c r="E65" s="16">
        <f>'[1]07'!E67</f>
        <v>0</v>
      </c>
      <c r="F65" s="15">
        <f t="shared" si="6"/>
        <v>300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270</v>
      </c>
      <c r="C66" s="16">
        <f>'[1]07'!C68</f>
        <v>0</v>
      </c>
      <c r="D66" s="16">
        <f>'[1]07'!D68</f>
        <v>30</v>
      </c>
      <c r="E66" s="16">
        <f>'[1]07'!E68</f>
        <v>0</v>
      </c>
      <c r="F66" s="15">
        <f t="shared" si="6"/>
        <v>300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270</v>
      </c>
      <c r="C67" s="16">
        <f>'[1]07'!C69</f>
        <v>0</v>
      </c>
      <c r="D67" s="16">
        <f>'[1]07'!D69</f>
        <v>30</v>
      </c>
      <c r="E67" s="16">
        <f>'[1]07'!E69</f>
        <v>0</v>
      </c>
      <c r="F67" s="15">
        <f t="shared" si="6"/>
        <v>300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270</v>
      </c>
      <c r="C68" s="16">
        <f>'[1]07'!C70</f>
        <v>0</v>
      </c>
      <c r="D68" s="16">
        <f>'[1]07'!D70</f>
        <v>30</v>
      </c>
      <c r="E68" s="16">
        <f>'[1]07'!E70</f>
        <v>0</v>
      </c>
      <c r="F68" s="15">
        <f t="shared" si="6"/>
        <v>300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270</v>
      </c>
      <c r="C69" s="16">
        <f>'[1]07'!C71</f>
        <v>0</v>
      </c>
      <c r="D69" s="16">
        <f>'[1]07'!D71</f>
        <v>30</v>
      </c>
      <c r="E69" s="16">
        <f>'[1]07'!E71</f>
        <v>0</v>
      </c>
      <c r="F69" s="15">
        <f t="shared" ref="F69:F98" si="17">SUM(B69:E69)</f>
        <v>300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270</v>
      </c>
      <c r="C70" s="16">
        <f>'[1]07'!C72</f>
        <v>0</v>
      </c>
      <c r="D70" s="16">
        <f>'[1]07'!D72</f>
        <v>30</v>
      </c>
      <c r="E70" s="16">
        <f>'[1]07'!E72</f>
        <v>0</v>
      </c>
      <c r="F70" s="15">
        <f t="shared" si="17"/>
        <v>300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270</v>
      </c>
      <c r="C71" s="16">
        <f>'[1]07'!C73</f>
        <v>0</v>
      </c>
      <c r="D71" s="16">
        <f>'[1]07'!D73</f>
        <v>30</v>
      </c>
      <c r="E71" s="16">
        <f>'[1]07'!E73</f>
        <v>0</v>
      </c>
      <c r="F71" s="15">
        <f t="shared" si="17"/>
        <v>300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270</v>
      </c>
      <c r="C72" s="16">
        <f>'[1]07'!C74</f>
        <v>0</v>
      </c>
      <c r="D72" s="16">
        <f>'[1]07'!D74</f>
        <v>30</v>
      </c>
      <c r="E72" s="16">
        <f>'[1]07'!E74</f>
        <v>0</v>
      </c>
      <c r="F72" s="15">
        <f t="shared" si="17"/>
        <v>300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270</v>
      </c>
      <c r="C73" s="16">
        <f>'[1]07'!C75</f>
        <v>0</v>
      </c>
      <c r="D73" s="16">
        <f>'[1]07'!D75</f>
        <v>30</v>
      </c>
      <c r="E73" s="16">
        <f>'[1]07'!E75</f>
        <v>0</v>
      </c>
      <c r="F73" s="15">
        <f t="shared" si="17"/>
        <v>300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270</v>
      </c>
      <c r="C74" s="16">
        <f>'[1]07'!C76</f>
        <v>0</v>
      </c>
      <c r="D74" s="16">
        <f>'[1]07'!D76</f>
        <v>30</v>
      </c>
      <c r="E74" s="16">
        <f>'[1]07'!E76</f>
        <v>0</v>
      </c>
      <c r="F74" s="15">
        <f t="shared" si="17"/>
        <v>300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270</v>
      </c>
      <c r="C75" s="16">
        <f>'[1]07'!C77</f>
        <v>0</v>
      </c>
      <c r="D75" s="16">
        <f>'[1]07'!D77</f>
        <v>30</v>
      </c>
      <c r="E75" s="16">
        <f>'[1]07'!E77</f>
        <v>0</v>
      </c>
      <c r="F75" s="15">
        <f t="shared" si="17"/>
        <v>300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270</v>
      </c>
      <c r="C76" s="16">
        <f>'[1]07'!C78</f>
        <v>0</v>
      </c>
      <c r="D76" s="16">
        <f>'[1]07'!D78</f>
        <v>30</v>
      </c>
      <c r="E76" s="16">
        <f>'[1]07'!E78</f>
        <v>0</v>
      </c>
      <c r="F76" s="15">
        <f t="shared" si="17"/>
        <v>300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270</v>
      </c>
      <c r="C77" s="16">
        <f>'[1]07'!C79</f>
        <v>0</v>
      </c>
      <c r="D77" s="16">
        <f>'[1]07'!D79</f>
        <v>30</v>
      </c>
      <c r="E77" s="16">
        <f>'[1]07'!E79</f>
        <v>0</v>
      </c>
      <c r="F77" s="15">
        <f t="shared" si="17"/>
        <v>300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270</v>
      </c>
      <c r="C78" s="16">
        <f>'[1]07'!C80</f>
        <v>0</v>
      </c>
      <c r="D78" s="16">
        <f>'[1]07'!D80</f>
        <v>30</v>
      </c>
      <c r="E78" s="16">
        <f>'[1]07'!E80</f>
        <v>0</v>
      </c>
      <c r="F78" s="15">
        <f t="shared" si="17"/>
        <v>300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270</v>
      </c>
      <c r="C79" s="16">
        <f>'[1]07'!C81</f>
        <v>0</v>
      </c>
      <c r="D79" s="16">
        <f>'[1]07'!D81</f>
        <v>30</v>
      </c>
      <c r="E79" s="16">
        <f>'[1]07'!E81</f>
        <v>0</v>
      </c>
      <c r="F79" s="15">
        <f t="shared" si="17"/>
        <v>300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270</v>
      </c>
      <c r="C80" s="16">
        <f>'[1]07'!C82</f>
        <v>0</v>
      </c>
      <c r="D80" s="16">
        <f>'[1]07'!D82</f>
        <v>30</v>
      </c>
      <c r="E80" s="16">
        <f>'[1]07'!E82</f>
        <v>0</v>
      </c>
      <c r="F80" s="15">
        <f t="shared" si="17"/>
        <v>300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270</v>
      </c>
      <c r="C81" s="16">
        <f>'[1]07'!C83</f>
        <v>0</v>
      </c>
      <c r="D81" s="16">
        <f>'[1]07'!D83</f>
        <v>30</v>
      </c>
      <c r="E81" s="16">
        <f>'[1]07'!E83</f>
        <v>0</v>
      </c>
      <c r="F81" s="15">
        <f t="shared" si="17"/>
        <v>300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270</v>
      </c>
      <c r="C82" s="16">
        <f>'[1]07'!C84</f>
        <v>0</v>
      </c>
      <c r="D82" s="16">
        <f>'[1]07'!D84</f>
        <v>30</v>
      </c>
      <c r="E82" s="16">
        <f>'[1]07'!E84</f>
        <v>0</v>
      </c>
      <c r="F82" s="15">
        <f t="shared" si="17"/>
        <v>300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270</v>
      </c>
      <c r="C83" s="16">
        <f>'[1]07'!C85</f>
        <v>0</v>
      </c>
      <c r="D83" s="16">
        <f>'[1]07'!D85</f>
        <v>30</v>
      </c>
      <c r="E83" s="16">
        <f>'[1]07'!E85</f>
        <v>0</v>
      </c>
      <c r="F83" s="15">
        <f t="shared" si="17"/>
        <v>300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270</v>
      </c>
      <c r="C84" s="16">
        <f>'[1]07'!C86</f>
        <v>0</v>
      </c>
      <c r="D84" s="16">
        <f>'[1]07'!D86</f>
        <v>30</v>
      </c>
      <c r="E84" s="16">
        <f>'[1]07'!E86</f>
        <v>0</v>
      </c>
      <c r="F84" s="15">
        <f t="shared" si="17"/>
        <v>300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270</v>
      </c>
      <c r="C85" s="16">
        <f>'[1]07'!C87</f>
        <v>0</v>
      </c>
      <c r="D85" s="16">
        <f>'[1]07'!D87</f>
        <v>30</v>
      </c>
      <c r="E85" s="16">
        <f>'[1]07'!E87</f>
        <v>0</v>
      </c>
      <c r="F85" s="15">
        <f t="shared" si="17"/>
        <v>300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270</v>
      </c>
      <c r="C86" s="16">
        <f>'[1]07'!C88</f>
        <v>0</v>
      </c>
      <c r="D86" s="16">
        <f>'[1]07'!D88</f>
        <v>30</v>
      </c>
      <c r="E86" s="16">
        <f>'[1]07'!E88</f>
        <v>0</v>
      </c>
      <c r="F86" s="15">
        <f t="shared" si="17"/>
        <v>300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270</v>
      </c>
      <c r="C87" s="16">
        <f>'[1]07'!C89</f>
        <v>0</v>
      </c>
      <c r="D87" s="16">
        <f>'[1]07'!D89</f>
        <v>30</v>
      </c>
      <c r="E87" s="16">
        <f>'[1]07'!E89</f>
        <v>0</v>
      </c>
      <c r="F87" s="15">
        <f t="shared" si="17"/>
        <v>300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270</v>
      </c>
      <c r="C88" s="16">
        <f>'[1]07'!C90</f>
        <v>0</v>
      </c>
      <c r="D88" s="16">
        <f>'[1]07'!D90</f>
        <v>30</v>
      </c>
      <c r="E88" s="16">
        <f>'[1]07'!E90</f>
        <v>0</v>
      </c>
      <c r="F88" s="15">
        <f t="shared" si="17"/>
        <v>300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270</v>
      </c>
      <c r="C89" s="16">
        <f>'[1]07'!C91</f>
        <v>0</v>
      </c>
      <c r="D89" s="16">
        <f>'[1]07'!D91</f>
        <v>30</v>
      </c>
      <c r="E89" s="16">
        <f>'[1]07'!E91</f>
        <v>0</v>
      </c>
      <c r="F89" s="15">
        <f t="shared" si="17"/>
        <v>300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270</v>
      </c>
      <c r="C90" s="16">
        <f>'[1]07'!C92</f>
        <v>0</v>
      </c>
      <c r="D90" s="16">
        <f>'[1]07'!D92</f>
        <v>30</v>
      </c>
      <c r="E90" s="16">
        <f>'[1]07'!E92</f>
        <v>0</v>
      </c>
      <c r="F90" s="15">
        <f t="shared" si="17"/>
        <v>300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270</v>
      </c>
      <c r="C91" s="16">
        <f>'[1]07'!C93</f>
        <v>0</v>
      </c>
      <c r="D91" s="16">
        <f>'[1]07'!D93</f>
        <v>30</v>
      </c>
      <c r="E91" s="16">
        <f>'[1]07'!E93</f>
        <v>0</v>
      </c>
      <c r="F91" s="15">
        <f t="shared" si="17"/>
        <v>300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270</v>
      </c>
      <c r="C92" s="16">
        <f>'[1]07'!C94</f>
        <v>0</v>
      </c>
      <c r="D92" s="16">
        <f>'[1]07'!D94</f>
        <v>30</v>
      </c>
      <c r="E92" s="16">
        <f>'[1]07'!E94</f>
        <v>0</v>
      </c>
      <c r="F92" s="15">
        <f t="shared" si="17"/>
        <v>300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270</v>
      </c>
      <c r="C93" s="16">
        <f>'[1]07'!C95</f>
        <v>0</v>
      </c>
      <c r="D93" s="16">
        <f>'[1]07'!D95</f>
        <v>30</v>
      </c>
      <c r="E93" s="16">
        <f>'[1]07'!E95</f>
        <v>0</v>
      </c>
      <c r="F93" s="15">
        <f t="shared" si="17"/>
        <v>300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270</v>
      </c>
      <c r="C94" s="16">
        <f>'[1]07'!C96</f>
        <v>0</v>
      </c>
      <c r="D94" s="16">
        <f>'[1]07'!D96</f>
        <v>30</v>
      </c>
      <c r="E94" s="16">
        <f>'[1]07'!E96</f>
        <v>0</v>
      </c>
      <c r="F94" s="15">
        <f t="shared" si="17"/>
        <v>300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270</v>
      </c>
      <c r="C95" s="16">
        <f>'[1]07'!C97</f>
        <v>0</v>
      </c>
      <c r="D95" s="16">
        <f>'[1]07'!D97</f>
        <v>30</v>
      </c>
      <c r="E95" s="16">
        <f>'[1]07'!E97</f>
        <v>0</v>
      </c>
      <c r="F95" s="15">
        <f t="shared" si="17"/>
        <v>300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270</v>
      </c>
      <c r="C96" s="16">
        <f>'[1]07'!C98</f>
        <v>0</v>
      </c>
      <c r="D96" s="16">
        <f>'[1]07'!D98</f>
        <v>30</v>
      </c>
      <c r="E96" s="16">
        <f>'[1]07'!E98</f>
        <v>0</v>
      </c>
      <c r="F96" s="15">
        <f t="shared" si="17"/>
        <v>300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270</v>
      </c>
      <c r="C97" s="16">
        <f>'[1]07'!C99</f>
        <v>0</v>
      </c>
      <c r="D97" s="16">
        <f>'[1]07'!D99</f>
        <v>30</v>
      </c>
      <c r="E97" s="16">
        <f>'[1]07'!E99</f>
        <v>0</v>
      </c>
      <c r="F97" s="15">
        <f t="shared" si="17"/>
        <v>300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270</v>
      </c>
      <c r="C98" s="16">
        <f>'[1]07'!C100</f>
        <v>0</v>
      </c>
      <c r="D98" s="16">
        <f>'[1]07'!D100</f>
        <v>30</v>
      </c>
      <c r="E98" s="16">
        <f>'[1]07'!E100</f>
        <v>0</v>
      </c>
      <c r="F98" s="15">
        <f t="shared" si="17"/>
        <v>300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V86" sqref="V86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'[2]07'!B5</f>
        <v>40</v>
      </c>
      <c r="C3" s="200">
        <f>'[2]07'!C5</f>
        <v>50</v>
      </c>
      <c r="D3" s="200">
        <f>'[2]07'!D5</f>
        <v>0</v>
      </c>
      <c r="E3" s="200">
        <f>'[2]07'!E5</f>
        <v>0</v>
      </c>
      <c r="F3" s="15">
        <f>SUM(B3:E3)</f>
        <v>90</v>
      </c>
      <c r="G3" s="199">
        <f>'[2]07'!H5</f>
        <v>0</v>
      </c>
      <c r="H3" s="200">
        <f>'[2]07'!I5</f>
        <v>0</v>
      </c>
      <c r="I3" s="200">
        <f>'[2]07'!J5</f>
        <v>0</v>
      </c>
      <c r="J3" s="200">
        <f>'[2]07'!K5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'[2]07'!B6</f>
        <v>40</v>
      </c>
      <c r="C4" s="200">
        <f>'[2]07'!C6</f>
        <v>50</v>
      </c>
      <c r="D4" s="200">
        <f>'[2]07'!D6</f>
        <v>0</v>
      </c>
      <c r="E4" s="200">
        <f>'[2]07'!E6</f>
        <v>0</v>
      </c>
      <c r="F4" s="15">
        <f>SUM(B4:E4)</f>
        <v>90</v>
      </c>
      <c r="G4" s="199">
        <f>'[2]07'!H6</f>
        <v>0</v>
      </c>
      <c r="H4" s="200">
        <f>'[2]07'!I6</f>
        <v>0</v>
      </c>
      <c r="I4" s="200">
        <f>'[2]07'!J6</f>
        <v>0</v>
      </c>
      <c r="J4" s="200">
        <f>'[2]07'!K6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'[2]07'!B7</f>
        <v>40</v>
      </c>
      <c r="C5" s="200">
        <f>'[2]07'!C7</f>
        <v>50</v>
      </c>
      <c r="D5" s="200">
        <f>'[2]07'!D7</f>
        <v>0</v>
      </c>
      <c r="E5" s="200">
        <f>'[2]07'!E7</f>
        <v>0</v>
      </c>
      <c r="F5" s="15">
        <f t="shared" ref="F5:F68" si="6">SUM(B5:E5)</f>
        <v>90</v>
      </c>
      <c r="G5" s="199">
        <f>'[2]07'!H7</f>
        <v>0</v>
      </c>
      <c r="H5" s="200">
        <f>'[2]07'!I7</f>
        <v>0</v>
      </c>
      <c r="I5" s="200">
        <f>'[2]07'!J7</f>
        <v>0</v>
      </c>
      <c r="J5" s="200">
        <f>'[2]07'!K7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'[2]07'!B8</f>
        <v>40</v>
      </c>
      <c r="C6" s="200">
        <f>'[2]07'!C8</f>
        <v>50</v>
      </c>
      <c r="D6" s="200">
        <f>'[2]07'!D8</f>
        <v>0</v>
      </c>
      <c r="E6" s="200">
        <f>'[2]07'!E8</f>
        <v>0</v>
      </c>
      <c r="F6" s="15">
        <f t="shared" si="6"/>
        <v>90</v>
      </c>
      <c r="G6" s="199">
        <f>'[2]07'!H8</f>
        <v>0</v>
      </c>
      <c r="H6" s="200">
        <f>'[2]07'!I8</f>
        <v>0</v>
      </c>
      <c r="I6" s="200">
        <f>'[2]07'!J8</f>
        <v>0</v>
      </c>
      <c r="J6" s="200">
        <f>'[2]07'!K8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'[2]07'!B9</f>
        <v>40</v>
      </c>
      <c r="C7" s="200">
        <f>'[2]07'!C9</f>
        <v>50</v>
      </c>
      <c r="D7" s="200">
        <f>'[2]07'!D9</f>
        <v>0</v>
      </c>
      <c r="E7" s="200">
        <f>'[2]07'!E9</f>
        <v>0</v>
      </c>
      <c r="F7" s="15">
        <f t="shared" si="6"/>
        <v>90</v>
      </c>
      <c r="G7" s="199">
        <f>'[2]07'!H9</f>
        <v>0</v>
      </c>
      <c r="H7" s="200">
        <f>'[2]07'!I9</f>
        <v>0</v>
      </c>
      <c r="I7" s="200">
        <f>'[2]07'!J9</f>
        <v>0</v>
      </c>
      <c r="J7" s="200">
        <f>'[2]07'!K9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'[2]07'!B10</f>
        <v>40</v>
      </c>
      <c r="C8" s="200">
        <f>'[2]07'!C10</f>
        <v>50</v>
      </c>
      <c r="D8" s="200">
        <f>'[2]07'!D10</f>
        <v>0</v>
      </c>
      <c r="E8" s="200">
        <f>'[2]07'!E10</f>
        <v>0</v>
      </c>
      <c r="F8" s="15">
        <f t="shared" si="6"/>
        <v>90</v>
      </c>
      <c r="G8" s="199">
        <f>'[2]07'!H10</f>
        <v>0</v>
      </c>
      <c r="H8" s="200">
        <f>'[2]07'!I10</f>
        <v>0</v>
      </c>
      <c r="I8" s="200">
        <f>'[2]07'!J10</f>
        <v>0</v>
      </c>
      <c r="J8" s="200">
        <f>'[2]07'!K10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'[2]07'!B11</f>
        <v>40</v>
      </c>
      <c r="C9" s="200">
        <f>'[2]07'!C11</f>
        <v>50</v>
      </c>
      <c r="D9" s="200">
        <f>'[2]07'!D11</f>
        <v>0</v>
      </c>
      <c r="E9" s="200">
        <f>'[2]07'!E11</f>
        <v>0</v>
      </c>
      <c r="F9" s="15">
        <f t="shared" si="6"/>
        <v>90</v>
      </c>
      <c r="G9" s="199">
        <f>'[2]07'!H11</f>
        <v>0</v>
      </c>
      <c r="H9" s="200">
        <f>'[2]07'!I11</f>
        <v>0</v>
      </c>
      <c r="I9" s="200">
        <f>'[2]07'!J11</f>
        <v>0</v>
      </c>
      <c r="J9" s="200">
        <f>'[2]07'!K11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'[2]07'!B12</f>
        <v>40</v>
      </c>
      <c r="C10" s="200">
        <f>'[2]07'!C12</f>
        <v>50</v>
      </c>
      <c r="D10" s="200">
        <f>'[2]07'!D12</f>
        <v>0</v>
      </c>
      <c r="E10" s="200">
        <f>'[2]07'!E12</f>
        <v>0</v>
      </c>
      <c r="F10" s="15">
        <f t="shared" si="6"/>
        <v>90</v>
      </c>
      <c r="G10" s="199">
        <f>'[2]07'!H12</f>
        <v>0</v>
      </c>
      <c r="H10" s="200">
        <f>'[2]07'!I12</f>
        <v>0</v>
      </c>
      <c r="I10" s="200">
        <f>'[2]07'!J12</f>
        <v>0</v>
      </c>
      <c r="J10" s="200">
        <f>'[2]07'!K12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'[2]07'!B13</f>
        <v>40</v>
      </c>
      <c r="C11" s="200">
        <f>'[2]07'!C13</f>
        <v>50</v>
      </c>
      <c r="D11" s="200">
        <f>'[2]07'!D13</f>
        <v>0</v>
      </c>
      <c r="E11" s="200">
        <f>'[2]07'!E13</f>
        <v>0</v>
      </c>
      <c r="F11" s="15">
        <f t="shared" si="6"/>
        <v>90</v>
      </c>
      <c r="G11" s="199">
        <f>'[2]07'!H13</f>
        <v>0</v>
      </c>
      <c r="H11" s="200">
        <f>'[2]07'!I13</f>
        <v>0</v>
      </c>
      <c r="I11" s="200">
        <f>'[2]07'!J13</f>
        <v>0</v>
      </c>
      <c r="J11" s="200">
        <f>'[2]07'!K13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'[2]07'!B14</f>
        <v>40</v>
      </c>
      <c r="C12" s="200">
        <f>'[2]07'!C14</f>
        <v>50</v>
      </c>
      <c r="D12" s="200">
        <f>'[2]07'!D14</f>
        <v>0</v>
      </c>
      <c r="E12" s="200">
        <f>'[2]07'!E14</f>
        <v>0</v>
      </c>
      <c r="F12" s="15">
        <f t="shared" si="6"/>
        <v>90</v>
      </c>
      <c r="G12" s="199">
        <f>'[2]07'!H14</f>
        <v>0</v>
      </c>
      <c r="H12" s="200">
        <f>'[2]07'!I14</f>
        <v>0</v>
      </c>
      <c r="I12" s="200">
        <f>'[2]07'!J14</f>
        <v>0</v>
      </c>
      <c r="J12" s="200">
        <f>'[2]07'!K14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'[2]07'!B15</f>
        <v>40</v>
      </c>
      <c r="C13" s="200">
        <f>'[2]07'!C15</f>
        <v>50</v>
      </c>
      <c r="D13" s="200">
        <f>'[2]07'!D15</f>
        <v>0</v>
      </c>
      <c r="E13" s="200">
        <f>'[2]07'!E15</f>
        <v>0</v>
      </c>
      <c r="F13" s="15">
        <f t="shared" si="6"/>
        <v>90</v>
      </c>
      <c r="G13" s="199">
        <f>'[2]07'!H15</f>
        <v>0</v>
      </c>
      <c r="H13" s="200">
        <f>'[2]07'!I15</f>
        <v>0</v>
      </c>
      <c r="I13" s="200">
        <f>'[2]07'!J15</f>
        <v>0</v>
      </c>
      <c r="J13" s="200">
        <f>'[2]07'!K15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'[2]07'!B16</f>
        <v>40</v>
      </c>
      <c r="C14" s="200">
        <f>'[2]07'!C16</f>
        <v>50</v>
      </c>
      <c r="D14" s="200">
        <f>'[2]07'!D16</f>
        <v>0</v>
      </c>
      <c r="E14" s="200">
        <f>'[2]07'!E16</f>
        <v>0</v>
      </c>
      <c r="F14" s="15">
        <f t="shared" si="6"/>
        <v>90</v>
      </c>
      <c r="G14" s="199">
        <f>'[2]07'!H16</f>
        <v>0</v>
      </c>
      <c r="H14" s="200">
        <f>'[2]07'!I16</f>
        <v>0</v>
      </c>
      <c r="I14" s="200">
        <f>'[2]07'!J16</f>
        <v>0</v>
      </c>
      <c r="J14" s="200">
        <f>'[2]07'!K16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'[2]07'!B17</f>
        <v>40</v>
      </c>
      <c r="C15" s="200">
        <f>'[2]07'!C17</f>
        <v>50</v>
      </c>
      <c r="D15" s="200">
        <f>'[2]07'!D17</f>
        <v>0</v>
      </c>
      <c r="E15" s="200">
        <f>'[2]07'!E17</f>
        <v>0</v>
      </c>
      <c r="F15" s="15">
        <f t="shared" si="6"/>
        <v>90</v>
      </c>
      <c r="G15" s="199">
        <f>'[2]07'!H17</f>
        <v>0</v>
      </c>
      <c r="H15" s="200">
        <f>'[2]07'!I17</f>
        <v>0</v>
      </c>
      <c r="I15" s="200">
        <f>'[2]07'!J17</f>
        <v>0</v>
      </c>
      <c r="J15" s="200">
        <f>'[2]07'!K17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'[2]07'!B18</f>
        <v>40</v>
      </c>
      <c r="C16" s="200">
        <f>'[2]07'!C18</f>
        <v>50</v>
      </c>
      <c r="D16" s="200">
        <f>'[2]07'!D18</f>
        <v>0</v>
      </c>
      <c r="E16" s="200">
        <f>'[2]07'!E18</f>
        <v>0</v>
      </c>
      <c r="F16" s="15">
        <f t="shared" si="6"/>
        <v>90</v>
      </c>
      <c r="G16" s="199">
        <f>'[2]07'!H18</f>
        <v>0</v>
      </c>
      <c r="H16" s="200">
        <f>'[2]07'!I18</f>
        <v>0</v>
      </c>
      <c r="I16" s="200">
        <f>'[2]07'!J18</f>
        <v>0</v>
      </c>
      <c r="J16" s="200">
        <f>'[2]07'!K18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'[2]07'!B19</f>
        <v>40</v>
      </c>
      <c r="C17" s="200">
        <f>'[2]07'!C19</f>
        <v>50</v>
      </c>
      <c r="D17" s="200">
        <f>'[2]07'!D19</f>
        <v>0</v>
      </c>
      <c r="E17" s="200">
        <f>'[2]07'!E19</f>
        <v>0</v>
      </c>
      <c r="F17" s="15">
        <f t="shared" si="6"/>
        <v>90</v>
      </c>
      <c r="G17" s="199">
        <f>'[2]07'!H19</f>
        <v>0</v>
      </c>
      <c r="H17" s="200">
        <f>'[2]07'!I19</f>
        <v>0</v>
      </c>
      <c r="I17" s="200">
        <f>'[2]07'!J19</f>
        <v>0</v>
      </c>
      <c r="J17" s="200">
        <f>'[2]07'!K19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'[2]07'!B20</f>
        <v>40</v>
      </c>
      <c r="C18" s="200">
        <f>'[2]07'!C20</f>
        <v>50</v>
      </c>
      <c r="D18" s="200">
        <f>'[2]07'!D20</f>
        <v>0</v>
      </c>
      <c r="E18" s="200">
        <f>'[2]07'!E20</f>
        <v>0</v>
      </c>
      <c r="F18" s="15">
        <f t="shared" si="6"/>
        <v>90</v>
      </c>
      <c r="G18" s="199">
        <f>'[2]07'!H20</f>
        <v>0</v>
      </c>
      <c r="H18" s="200">
        <f>'[2]07'!I20</f>
        <v>0</v>
      </c>
      <c r="I18" s="200">
        <f>'[2]07'!J20</f>
        <v>0</v>
      </c>
      <c r="J18" s="200">
        <f>'[2]07'!K20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'[2]07'!B21</f>
        <v>40</v>
      </c>
      <c r="C19" s="200">
        <f>'[2]07'!C21</f>
        <v>50</v>
      </c>
      <c r="D19" s="200">
        <f>'[2]07'!D21</f>
        <v>0</v>
      </c>
      <c r="E19" s="200">
        <f>'[2]07'!E21</f>
        <v>0</v>
      </c>
      <c r="F19" s="15">
        <f t="shared" si="6"/>
        <v>90</v>
      </c>
      <c r="G19" s="199">
        <f>'[2]07'!H21</f>
        <v>0</v>
      </c>
      <c r="H19" s="200">
        <f>'[2]07'!I21</f>
        <v>0</v>
      </c>
      <c r="I19" s="200">
        <f>'[2]07'!J21</f>
        <v>0</v>
      </c>
      <c r="J19" s="200">
        <f>'[2]07'!K21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'[2]07'!B22</f>
        <v>40</v>
      </c>
      <c r="C20" s="200">
        <f>'[2]07'!C22</f>
        <v>50</v>
      </c>
      <c r="D20" s="200">
        <f>'[2]07'!D22</f>
        <v>0</v>
      </c>
      <c r="E20" s="200">
        <f>'[2]07'!E22</f>
        <v>0</v>
      </c>
      <c r="F20" s="15">
        <f t="shared" si="6"/>
        <v>90</v>
      </c>
      <c r="G20" s="199">
        <f>'[2]07'!H22</f>
        <v>0</v>
      </c>
      <c r="H20" s="200">
        <f>'[2]07'!I22</f>
        <v>0</v>
      </c>
      <c r="I20" s="200">
        <f>'[2]07'!J22</f>
        <v>0</v>
      </c>
      <c r="J20" s="200">
        <f>'[2]07'!K22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'[2]07'!B23</f>
        <v>40</v>
      </c>
      <c r="C21" s="200">
        <f>'[2]07'!C23</f>
        <v>50</v>
      </c>
      <c r="D21" s="200">
        <f>'[2]07'!D23</f>
        <v>0</v>
      </c>
      <c r="E21" s="200">
        <f>'[2]07'!E23</f>
        <v>0</v>
      </c>
      <c r="F21" s="15">
        <f t="shared" si="6"/>
        <v>90</v>
      </c>
      <c r="G21" s="199">
        <f>'[2]07'!H23</f>
        <v>0</v>
      </c>
      <c r="H21" s="200">
        <f>'[2]07'!I23</f>
        <v>0</v>
      </c>
      <c r="I21" s="200">
        <f>'[2]07'!J23</f>
        <v>0</v>
      </c>
      <c r="J21" s="200">
        <f>'[2]07'!K23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'[2]07'!B24</f>
        <v>40</v>
      </c>
      <c r="C22" s="200">
        <f>'[2]07'!C24</f>
        <v>50</v>
      </c>
      <c r="D22" s="200">
        <f>'[2]07'!D24</f>
        <v>0</v>
      </c>
      <c r="E22" s="200">
        <f>'[2]07'!E24</f>
        <v>0</v>
      </c>
      <c r="F22" s="15">
        <f t="shared" si="6"/>
        <v>90</v>
      </c>
      <c r="G22" s="199">
        <f>'[2]07'!H24</f>
        <v>0</v>
      </c>
      <c r="H22" s="200">
        <f>'[2]07'!I24</f>
        <v>0</v>
      </c>
      <c r="I22" s="200">
        <f>'[2]07'!J24</f>
        <v>0</v>
      </c>
      <c r="J22" s="200">
        <f>'[2]07'!K24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'[2]07'!B25</f>
        <v>40</v>
      </c>
      <c r="C23" s="200">
        <f>'[2]07'!C25</f>
        <v>50</v>
      </c>
      <c r="D23" s="200">
        <f>'[2]07'!D25</f>
        <v>0</v>
      </c>
      <c r="E23" s="200">
        <f>'[2]07'!E25</f>
        <v>0</v>
      </c>
      <c r="F23" s="15">
        <f t="shared" si="6"/>
        <v>90</v>
      </c>
      <c r="G23" s="199">
        <f>'[2]07'!H25</f>
        <v>0</v>
      </c>
      <c r="H23" s="200">
        <f>'[2]07'!I25</f>
        <v>0</v>
      </c>
      <c r="I23" s="200">
        <f>'[2]07'!J25</f>
        <v>0</v>
      </c>
      <c r="J23" s="200">
        <f>'[2]07'!K25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'[2]07'!B26</f>
        <v>40</v>
      </c>
      <c r="C24" s="200">
        <f>'[2]07'!C26</f>
        <v>50</v>
      </c>
      <c r="D24" s="200">
        <f>'[2]07'!D26</f>
        <v>0</v>
      </c>
      <c r="E24" s="200">
        <f>'[2]07'!E26</f>
        <v>0</v>
      </c>
      <c r="F24" s="15">
        <f t="shared" si="6"/>
        <v>90</v>
      </c>
      <c r="G24" s="199">
        <f>'[2]07'!H26</f>
        <v>0</v>
      </c>
      <c r="H24" s="200">
        <f>'[2]07'!I26</f>
        <v>0</v>
      </c>
      <c r="I24" s="200">
        <f>'[2]07'!J26</f>
        <v>0</v>
      </c>
      <c r="J24" s="200">
        <f>'[2]07'!K26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'[2]07'!B27</f>
        <v>40</v>
      </c>
      <c r="C25" s="200">
        <f>'[2]07'!C27</f>
        <v>50</v>
      </c>
      <c r="D25" s="200">
        <f>'[2]07'!D27</f>
        <v>0</v>
      </c>
      <c r="E25" s="200">
        <f>'[2]07'!E27</f>
        <v>0</v>
      </c>
      <c r="F25" s="15">
        <f t="shared" si="6"/>
        <v>90</v>
      </c>
      <c r="G25" s="199">
        <f>'[2]07'!H27</f>
        <v>0</v>
      </c>
      <c r="H25" s="200">
        <f>'[2]07'!I27</f>
        <v>0</v>
      </c>
      <c r="I25" s="200">
        <f>'[2]07'!J27</f>
        <v>0</v>
      </c>
      <c r="J25" s="200">
        <f>'[2]07'!K27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'[2]07'!B28</f>
        <v>40</v>
      </c>
      <c r="C26" s="200">
        <f>'[2]07'!C28</f>
        <v>50</v>
      </c>
      <c r="D26" s="200">
        <f>'[2]07'!D28</f>
        <v>0</v>
      </c>
      <c r="E26" s="200">
        <f>'[2]07'!E28</f>
        <v>0</v>
      </c>
      <c r="F26" s="15">
        <f t="shared" si="6"/>
        <v>90</v>
      </c>
      <c r="G26" s="199">
        <f>'[2]07'!H28</f>
        <v>0</v>
      </c>
      <c r="H26" s="200">
        <f>'[2]07'!I28</f>
        <v>0</v>
      </c>
      <c r="I26" s="200">
        <f>'[2]07'!J28</f>
        <v>0</v>
      </c>
      <c r="J26" s="200">
        <f>'[2]07'!K28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'[2]07'!B29</f>
        <v>40</v>
      </c>
      <c r="C27" s="200">
        <f>'[2]07'!C29</f>
        <v>50</v>
      </c>
      <c r="D27" s="200">
        <f>'[2]07'!D29</f>
        <v>0</v>
      </c>
      <c r="E27" s="200">
        <f>'[2]07'!E29</f>
        <v>0</v>
      </c>
      <c r="F27" s="15">
        <f t="shared" si="6"/>
        <v>90</v>
      </c>
      <c r="G27" s="199">
        <f>'[2]07'!H29</f>
        <v>0</v>
      </c>
      <c r="H27" s="200">
        <f>'[2]07'!I29</f>
        <v>0</v>
      </c>
      <c r="I27" s="200">
        <f>'[2]07'!J29</f>
        <v>0</v>
      </c>
      <c r="J27" s="200">
        <f>'[2]07'!K29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'[2]07'!B30</f>
        <v>40</v>
      </c>
      <c r="C28" s="200">
        <f>'[2]07'!C30</f>
        <v>50</v>
      </c>
      <c r="D28" s="200">
        <f>'[2]07'!D30</f>
        <v>0</v>
      </c>
      <c r="E28" s="200">
        <f>'[2]07'!E30</f>
        <v>0</v>
      </c>
      <c r="F28" s="15">
        <f t="shared" si="6"/>
        <v>90</v>
      </c>
      <c r="G28" s="199">
        <f>'[2]07'!H30</f>
        <v>0</v>
      </c>
      <c r="H28" s="200">
        <f>'[2]07'!I30</f>
        <v>0</v>
      </c>
      <c r="I28" s="200">
        <f>'[2]07'!J30</f>
        <v>0</v>
      </c>
      <c r="J28" s="200">
        <f>'[2]07'!K30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'[2]07'!B31</f>
        <v>40</v>
      </c>
      <c r="C29" s="200">
        <f>'[2]07'!C31</f>
        <v>50</v>
      </c>
      <c r="D29" s="200">
        <f>'[2]07'!D31</f>
        <v>0</v>
      </c>
      <c r="E29" s="200">
        <f>'[2]07'!E31</f>
        <v>0</v>
      </c>
      <c r="F29" s="15">
        <f t="shared" si="6"/>
        <v>90</v>
      </c>
      <c r="G29" s="199">
        <f>'[2]07'!H31</f>
        <v>0</v>
      </c>
      <c r="H29" s="200">
        <f>'[2]07'!I31</f>
        <v>0</v>
      </c>
      <c r="I29" s="200">
        <f>'[2]07'!J31</f>
        <v>0</v>
      </c>
      <c r="J29" s="200">
        <f>'[2]07'!K31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'[2]07'!B32</f>
        <v>40</v>
      </c>
      <c r="C30" s="200">
        <f>'[2]07'!C32</f>
        <v>50</v>
      </c>
      <c r="D30" s="200">
        <f>'[2]07'!D32</f>
        <v>0</v>
      </c>
      <c r="E30" s="200">
        <f>'[2]07'!E32</f>
        <v>0</v>
      </c>
      <c r="F30" s="15">
        <f t="shared" si="6"/>
        <v>90</v>
      </c>
      <c r="G30" s="199">
        <f>'[2]07'!H32</f>
        <v>0</v>
      </c>
      <c r="H30" s="200">
        <f>'[2]07'!I32</f>
        <v>0</v>
      </c>
      <c r="I30" s="200">
        <f>'[2]07'!J32</f>
        <v>0</v>
      </c>
      <c r="J30" s="200">
        <f>'[2]07'!K32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'[2]07'!B33</f>
        <v>40</v>
      </c>
      <c r="C31" s="200">
        <f>'[2]07'!C33</f>
        <v>50</v>
      </c>
      <c r="D31" s="200">
        <f>'[2]07'!D33</f>
        <v>0</v>
      </c>
      <c r="E31" s="200">
        <f>'[2]07'!E33</f>
        <v>0</v>
      </c>
      <c r="F31" s="15">
        <f t="shared" si="6"/>
        <v>90</v>
      </c>
      <c r="G31" s="199">
        <f>'[2]07'!H33</f>
        <v>0</v>
      </c>
      <c r="H31" s="200">
        <f>'[2]07'!I33</f>
        <v>0</v>
      </c>
      <c r="I31" s="200">
        <f>'[2]07'!J33</f>
        <v>0</v>
      </c>
      <c r="J31" s="200">
        <f>'[2]07'!K33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'[2]07'!B34</f>
        <v>40</v>
      </c>
      <c r="C32" s="200">
        <f>'[2]07'!C34</f>
        <v>50</v>
      </c>
      <c r="D32" s="200">
        <f>'[2]07'!D34</f>
        <v>0</v>
      </c>
      <c r="E32" s="200">
        <f>'[2]07'!E34</f>
        <v>0</v>
      </c>
      <c r="F32" s="15">
        <f t="shared" si="6"/>
        <v>90</v>
      </c>
      <c r="G32" s="199">
        <f>'[2]07'!H34</f>
        <v>0</v>
      </c>
      <c r="H32" s="200">
        <f>'[2]07'!I34</f>
        <v>0</v>
      </c>
      <c r="I32" s="200">
        <f>'[2]07'!J34</f>
        <v>0</v>
      </c>
      <c r="J32" s="200">
        <f>'[2]07'!K34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'[2]07'!B35</f>
        <v>40</v>
      </c>
      <c r="C33" s="200">
        <f>'[2]07'!C35</f>
        <v>50</v>
      </c>
      <c r="D33" s="200">
        <f>'[2]07'!D35</f>
        <v>0</v>
      </c>
      <c r="E33" s="200">
        <f>'[2]07'!E35</f>
        <v>0</v>
      </c>
      <c r="F33" s="15">
        <f t="shared" si="6"/>
        <v>90</v>
      </c>
      <c r="G33" s="199">
        <f>'[2]07'!H35</f>
        <v>0</v>
      </c>
      <c r="H33" s="200">
        <f>'[2]07'!I35</f>
        <v>0</v>
      </c>
      <c r="I33" s="200">
        <f>'[2]07'!J35</f>
        <v>0</v>
      </c>
      <c r="J33" s="200">
        <f>'[2]07'!K35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'[2]07'!B36</f>
        <v>40</v>
      </c>
      <c r="C34" s="200">
        <f>'[2]07'!C36</f>
        <v>50</v>
      </c>
      <c r="D34" s="200">
        <f>'[2]07'!D36</f>
        <v>0</v>
      </c>
      <c r="E34" s="200">
        <f>'[2]07'!E36</f>
        <v>0</v>
      </c>
      <c r="F34" s="15">
        <f t="shared" si="6"/>
        <v>90</v>
      </c>
      <c r="G34" s="199">
        <f>'[2]07'!H36</f>
        <v>0</v>
      </c>
      <c r="H34" s="200">
        <f>'[2]07'!I36</f>
        <v>0</v>
      </c>
      <c r="I34" s="200">
        <f>'[2]07'!J36</f>
        <v>0</v>
      </c>
      <c r="J34" s="200">
        <f>'[2]07'!K36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'[2]07'!B37</f>
        <v>40</v>
      </c>
      <c r="C35" s="200">
        <f>'[2]07'!C37</f>
        <v>50</v>
      </c>
      <c r="D35" s="200">
        <f>'[2]07'!D37</f>
        <v>0</v>
      </c>
      <c r="E35" s="200">
        <f>'[2]07'!E37</f>
        <v>0</v>
      </c>
      <c r="F35" s="15">
        <f t="shared" si="6"/>
        <v>90</v>
      </c>
      <c r="G35" s="199">
        <f>'[2]07'!H37</f>
        <v>0</v>
      </c>
      <c r="H35" s="200">
        <f>'[2]07'!I37</f>
        <v>0</v>
      </c>
      <c r="I35" s="200">
        <f>'[2]07'!J37</f>
        <v>0</v>
      </c>
      <c r="J35" s="200">
        <f>'[2]07'!K37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'[2]07'!B38</f>
        <v>40</v>
      </c>
      <c r="C36" s="200">
        <f>'[2]07'!C38</f>
        <v>50</v>
      </c>
      <c r="D36" s="200">
        <f>'[2]07'!D38</f>
        <v>0</v>
      </c>
      <c r="E36" s="200">
        <f>'[2]07'!E38</f>
        <v>0</v>
      </c>
      <c r="F36" s="15">
        <f t="shared" si="6"/>
        <v>90</v>
      </c>
      <c r="G36" s="199">
        <f>'[2]07'!H38</f>
        <v>0</v>
      </c>
      <c r="H36" s="200">
        <f>'[2]07'!I38</f>
        <v>0</v>
      </c>
      <c r="I36" s="200">
        <f>'[2]07'!J38</f>
        <v>0</v>
      </c>
      <c r="J36" s="200">
        <f>'[2]07'!K38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'[2]07'!B39</f>
        <v>40</v>
      </c>
      <c r="C37" s="200">
        <f>'[2]07'!C39</f>
        <v>50</v>
      </c>
      <c r="D37" s="200">
        <f>'[2]07'!D39</f>
        <v>0</v>
      </c>
      <c r="E37" s="200">
        <f>'[2]07'!E39</f>
        <v>0</v>
      </c>
      <c r="F37" s="15">
        <f t="shared" si="6"/>
        <v>90</v>
      </c>
      <c r="G37" s="199">
        <f>'[2]07'!H39</f>
        <v>0</v>
      </c>
      <c r="H37" s="200">
        <f>'[2]07'!I39</f>
        <v>0</v>
      </c>
      <c r="I37" s="200">
        <f>'[2]07'!J39</f>
        <v>0</v>
      </c>
      <c r="J37" s="200">
        <f>'[2]07'!K39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'[2]07'!B40</f>
        <v>40</v>
      </c>
      <c r="C38" s="200">
        <f>'[2]07'!C40</f>
        <v>50</v>
      </c>
      <c r="D38" s="200">
        <f>'[2]07'!D40</f>
        <v>0</v>
      </c>
      <c r="E38" s="200">
        <f>'[2]07'!E40</f>
        <v>0</v>
      </c>
      <c r="F38" s="15">
        <f t="shared" si="6"/>
        <v>90</v>
      </c>
      <c r="G38" s="199">
        <f>'[2]07'!H40</f>
        <v>0</v>
      </c>
      <c r="H38" s="200">
        <f>'[2]07'!I40</f>
        <v>0</v>
      </c>
      <c r="I38" s="200">
        <f>'[2]07'!J40</f>
        <v>0</v>
      </c>
      <c r="J38" s="200">
        <f>'[2]07'!K40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'[2]07'!B41</f>
        <v>40</v>
      </c>
      <c r="C39" s="200">
        <f>'[2]07'!C41</f>
        <v>50</v>
      </c>
      <c r="D39" s="200">
        <f>'[2]07'!D41</f>
        <v>0</v>
      </c>
      <c r="E39" s="200">
        <f>'[2]07'!E41</f>
        <v>0</v>
      </c>
      <c r="F39" s="15">
        <f t="shared" si="6"/>
        <v>90</v>
      </c>
      <c r="G39" s="199">
        <f>'[2]07'!H41</f>
        <v>0</v>
      </c>
      <c r="H39" s="200">
        <f>'[2]07'!I41</f>
        <v>0</v>
      </c>
      <c r="I39" s="200">
        <f>'[2]07'!J41</f>
        <v>0</v>
      </c>
      <c r="J39" s="200">
        <f>'[2]07'!K41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'[2]07'!B42</f>
        <v>40</v>
      </c>
      <c r="C40" s="200">
        <f>'[2]07'!C42</f>
        <v>50</v>
      </c>
      <c r="D40" s="200">
        <f>'[2]07'!D42</f>
        <v>0</v>
      </c>
      <c r="E40" s="200">
        <f>'[2]07'!E42</f>
        <v>0</v>
      </c>
      <c r="F40" s="15">
        <f t="shared" si="6"/>
        <v>90</v>
      </c>
      <c r="G40" s="199">
        <f>'[2]07'!H42</f>
        <v>0</v>
      </c>
      <c r="H40" s="200">
        <f>'[2]07'!I42</f>
        <v>0</v>
      </c>
      <c r="I40" s="200">
        <f>'[2]07'!J42</f>
        <v>0</v>
      </c>
      <c r="J40" s="200">
        <f>'[2]07'!K42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'[2]07'!B43</f>
        <v>40</v>
      </c>
      <c r="C41" s="200">
        <f>'[2]07'!C43</f>
        <v>50</v>
      </c>
      <c r="D41" s="200">
        <f>'[2]07'!D43</f>
        <v>0</v>
      </c>
      <c r="E41" s="200">
        <f>'[2]07'!E43</f>
        <v>0</v>
      </c>
      <c r="F41" s="15">
        <f t="shared" si="6"/>
        <v>90</v>
      </c>
      <c r="G41" s="199">
        <f>'[2]07'!H43</f>
        <v>0</v>
      </c>
      <c r="H41" s="200">
        <f>'[2]07'!I43</f>
        <v>0</v>
      </c>
      <c r="I41" s="200">
        <f>'[2]07'!J43</f>
        <v>0</v>
      </c>
      <c r="J41" s="200">
        <f>'[2]07'!K43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'[2]07'!B44</f>
        <v>40</v>
      </c>
      <c r="C42" s="200">
        <f>'[2]07'!C44</f>
        <v>50</v>
      </c>
      <c r="D42" s="200">
        <f>'[2]07'!D44</f>
        <v>0</v>
      </c>
      <c r="E42" s="200">
        <f>'[2]07'!E44</f>
        <v>0</v>
      </c>
      <c r="F42" s="15">
        <f t="shared" si="6"/>
        <v>90</v>
      </c>
      <c r="G42" s="199">
        <f>'[2]07'!H44</f>
        <v>0</v>
      </c>
      <c r="H42" s="200">
        <f>'[2]07'!I44</f>
        <v>0</v>
      </c>
      <c r="I42" s="200">
        <f>'[2]07'!J44</f>
        <v>0</v>
      </c>
      <c r="J42" s="200">
        <f>'[2]07'!K44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'[2]07'!B45</f>
        <v>40</v>
      </c>
      <c r="C43" s="200">
        <f>'[2]07'!C45</f>
        <v>50</v>
      </c>
      <c r="D43" s="200">
        <f>'[2]07'!D45</f>
        <v>0</v>
      </c>
      <c r="E43" s="200">
        <f>'[2]07'!E45</f>
        <v>0</v>
      </c>
      <c r="F43" s="15">
        <f t="shared" si="6"/>
        <v>90</v>
      </c>
      <c r="G43" s="199">
        <f>'[2]07'!H45</f>
        <v>0</v>
      </c>
      <c r="H43" s="200">
        <f>'[2]07'!I45</f>
        <v>0</v>
      </c>
      <c r="I43" s="200">
        <f>'[2]07'!J45</f>
        <v>0</v>
      </c>
      <c r="J43" s="200">
        <f>'[2]07'!K45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'[2]07'!B46</f>
        <v>40</v>
      </c>
      <c r="C44" s="200">
        <f>'[2]07'!C46</f>
        <v>50</v>
      </c>
      <c r="D44" s="200">
        <f>'[2]07'!D46</f>
        <v>0</v>
      </c>
      <c r="E44" s="200">
        <f>'[2]07'!E46</f>
        <v>0</v>
      </c>
      <c r="F44" s="15">
        <f t="shared" si="6"/>
        <v>90</v>
      </c>
      <c r="G44" s="199">
        <f>'[2]07'!H46</f>
        <v>0</v>
      </c>
      <c r="H44" s="200">
        <f>'[2]07'!I46</f>
        <v>0</v>
      </c>
      <c r="I44" s="200">
        <f>'[2]07'!J46</f>
        <v>0</v>
      </c>
      <c r="J44" s="200">
        <f>'[2]07'!K46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'[2]07'!B47</f>
        <v>40</v>
      </c>
      <c r="C45" s="200">
        <f>'[2]07'!C47</f>
        <v>50</v>
      </c>
      <c r="D45" s="200">
        <f>'[2]07'!D47</f>
        <v>0</v>
      </c>
      <c r="E45" s="200">
        <f>'[2]07'!E47</f>
        <v>0</v>
      </c>
      <c r="F45" s="15">
        <f t="shared" si="6"/>
        <v>90</v>
      </c>
      <c r="G45" s="199">
        <f>'[2]07'!H47</f>
        <v>0</v>
      </c>
      <c r="H45" s="200">
        <f>'[2]07'!I47</f>
        <v>0</v>
      </c>
      <c r="I45" s="200">
        <f>'[2]07'!J47</f>
        <v>0</v>
      </c>
      <c r="J45" s="200">
        <f>'[2]07'!K47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'[2]07'!B48</f>
        <v>40</v>
      </c>
      <c r="C46" s="200">
        <f>'[2]07'!C48</f>
        <v>50</v>
      </c>
      <c r="D46" s="200">
        <f>'[2]07'!D48</f>
        <v>0</v>
      </c>
      <c r="E46" s="200">
        <f>'[2]07'!E48</f>
        <v>0</v>
      </c>
      <c r="F46" s="15">
        <f t="shared" si="6"/>
        <v>90</v>
      </c>
      <c r="G46" s="199">
        <f>'[2]07'!H48</f>
        <v>0</v>
      </c>
      <c r="H46" s="200">
        <f>'[2]07'!I48</f>
        <v>0</v>
      </c>
      <c r="I46" s="200">
        <f>'[2]07'!J48</f>
        <v>0</v>
      </c>
      <c r="J46" s="200">
        <f>'[2]07'!K48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'[2]07'!B49</f>
        <v>40</v>
      </c>
      <c r="C47" s="200">
        <f>'[2]07'!C49</f>
        <v>50</v>
      </c>
      <c r="D47" s="200">
        <f>'[2]07'!D49</f>
        <v>0</v>
      </c>
      <c r="E47" s="200">
        <f>'[2]07'!E49</f>
        <v>0</v>
      </c>
      <c r="F47" s="15">
        <f t="shared" si="6"/>
        <v>90</v>
      </c>
      <c r="G47" s="199">
        <f>'[2]07'!H49</f>
        <v>0</v>
      </c>
      <c r="H47" s="200">
        <f>'[2]07'!I49</f>
        <v>0</v>
      </c>
      <c r="I47" s="200">
        <f>'[2]07'!J49</f>
        <v>0</v>
      </c>
      <c r="J47" s="200">
        <f>'[2]07'!K49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'[2]07'!B50</f>
        <v>40</v>
      </c>
      <c r="C48" s="200">
        <f>'[2]07'!C50</f>
        <v>50</v>
      </c>
      <c r="D48" s="200">
        <f>'[2]07'!D50</f>
        <v>0</v>
      </c>
      <c r="E48" s="200">
        <f>'[2]07'!E50</f>
        <v>0</v>
      </c>
      <c r="F48" s="15">
        <f t="shared" si="6"/>
        <v>90</v>
      </c>
      <c r="G48" s="199">
        <f>'[2]07'!H50</f>
        <v>0</v>
      </c>
      <c r="H48" s="200">
        <f>'[2]07'!I50</f>
        <v>0</v>
      </c>
      <c r="I48" s="200">
        <f>'[2]07'!J50</f>
        <v>0</v>
      </c>
      <c r="J48" s="200">
        <f>'[2]07'!K50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'[2]07'!B51</f>
        <v>40</v>
      </c>
      <c r="C49" s="200">
        <f>'[2]07'!C51</f>
        <v>50</v>
      </c>
      <c r="D49" s="200">
        <f>'[2]07'!D51</f>
        <v>0</v>
      </c>
      <c r="E49" s="200">
        <f>'[2]07'!E51</f>
        <v>0</v>
      </c>
      <c r="F49" s="15">
        <f t="shared" si="6"/>
        <v>90</v>
      </c>
      <c r="G49" s="199">
        <f>'[2]07'!H51</f>
        <v>0</v>
      </c>
      <c r="H49" s="200">
        <f>'[2]07'!I51</f>
        <v>0</v>
      </c>
      <c r="I49" s="200">
        <f>'[2]07'!J51</f>
        <v>0</v>
      </c>
      <c r="J49" s="200">
        <f>'[2]07'!K51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'[2]07'!B52</f>
        <v>40</v>
      </c>
      <c r="C50" s="200">
        <f>'[2]07'!C52</f>
        <v>50</v>
      </c>
      <c r="D50" s="200">
        <f>'[2]07'!D52</f>
        <v>0</v>
      </c>
      <c r="E50" s="200">
        <f>'[2]07'!E52</f>
        <v>0</v>
      </c>
      <c r="F50" s="15">
        <f t="shared" si="6"/>
        <v>90</v>
      </c>
      <c r="G50" s="199">
        <f>'[2]07'!H52</f>
        <v>0</v>
      </c>
      <c r="H50" s="200">
        <f>'[2]07'!I52</f>
        <v>0</v>
      </c>
      <c r="I50" s="200">
        <f>'[2]07'!J52</f>
        <v>0</v>
      </c>
      <c r="J50" s="200">
        <f>'[2]07'!K52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'[2]07'!B53</f>
        <v>40</v>
      </c>
      <c r="C51" s="200">
        <f>'[2]07'!C53</f>
        <v>50</v>
      </c>
      <c r="D51" s="200">
        <f>'[2]07'!D53</f>
        <v>0</v>
      </c>
      <c r="E51" s="200">
        <f>'[2]07'!E53</f>
        <v>0</v>
      </c>
      <c r="F51" s="15">
        <f t="shared" si="6"/>
        <v>90</v>
      </c>
      <c r="G51" s="199">
        <f>'[2]07'!H53</f>
        <v>0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'[2]07'!B54</f>
        <v>40</v>
      </c>
      <c r="C52" s="200">
        <f>'[2]07'!C54</f>
        <v>50</v>
      </c>
      <c r="D52" s="200">
        <f>'[2]07'!D54</f>
        <v>0</v>
      </c>
      <c r="E52" s="200">
        <f>'[2]07'!E54</f>
        <v>0</v>
      </c>
      <c r="F52" s="15">
        <f t="shared" si="6"/>
        <v>90</v>
      </c>
      <c r="G52" s="199">
        <f>'[2]07'!H54</f>
        <v>0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'[2]07'!B55</f>
        <v>40</v>
      </c>
      <c r="C53" s="200">
        <f>'[2]07'!C55</f>
        <v>50</v>
      </c>
      <c r="D53" s="200">
        <f>'[2]07'!D55</f>
        <v>0</v>
      </c>
      <c r="E53" s="200">
        <f>'[2]07'!E55</f>
        <v>0</v>
      </c>
      <c r="F53" s="15">
        <f t="shared" si="6"/>
        <v>90</v>
      </c>
      <c r="G53" s="199">
        <f>'[2]07'!H55</f>
        <v>0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'[2]07'!B56</f>
        <v>40</v>
      </c>
      <c r="C54" s="200">
        <f>'[2]07'!C56</f>
        <v>50</v>
      </c>
      <c r="D54" s="200">
        <f>'[2]07'!D56</f>
        <v>0</v>
      </c>
      <c r="E54" s="200">
        <f>'[2]07'!E56</f>
        <v>0</v>
      </c>
      <c r="F54" s="15">
        <f t="shared" si="6"/>
        <v>90</v>
      </c>
      <c r="G54" s="199">
        <f>'[2]07'!H56</f>
        <v>0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'[2]07'!B57</f>
        <v>40</v>
      </c>
      <c r="C55" s="200">
        <f>'[2]07'!C57</f>
        <v>50</v>
      </c>
      <c r="D55" s="200">
        <f>'[2]07'!D57</f>
        <v>0</v>
      </c>
      <c r="E55" s="200">
        <f>'[2]07'!E57</f>
        <v>0</v>
      </c>
      <c r="F55" s="15">
        <f t="shared" si="6"/>
        <v>90</v>
      </c>
      <c r="G55" s="199">
        <f>'[2]07'!H57</f>
        <v>0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'[2]07'!B58</f>
        <v>40</v>
      </c>
      <c r="C56" s="200">
        <f>'[2]07'!C58</f>
        <v>50</v>
      </c>
      <c r="D56" s="200">
        <f>'[2]07'!D58</f>
        <v>0</v>
      </c>
      <c r="E56" s="200">
        <f>'[2]07'!E58</f>
        <v>0</v>
      </c>
      <c r="F56" s="15">
        <f t="shared" si="6"/>
        <v>90</v>
      </c>
      <c r="G56" s="199">
        <f>'[2]07'!H58</f>
        <v>0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'[2]07'!B59</f>
        <v>40</v>
      </c>
      <c r="C57" s="200">
        <f>'[2]07'!C59</f>
        <v>50</v>
      </c>
      <c r="D57" s="200">
        <f>'[2]07'!D59</f>
        <v>0</v>
      </c>
      <c r="E57" s="200">
        <f>'[2]07'!E59</f>
        <v>0</v>
      </c>
      <c r="F57" s="15">
        <f t="shared" si="6"/>
        <v>90</v>
      </c>
      <c r="G57" s="199">
        <f>'[2]07'!H59</f>
        <v>0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'[2]07'!B60</f>
        <v>40</v>
      </c>
      <c r="C58" s="200">
        <f>'[2]07'!C60</f>
        <v>50</v>
      </c>
      <c r="D58" s="200">
        <f>'[2]07'!D60</f>
        <v>0</v>
      </c>
      <c r="E58" s="200">
        <f>'[2]07'!E60</f>
        <v>0</v>
      </c>
      <c r="F58" s="15">
        <f t="shared" si="6"/>
        <v>90</v>
      </c>
      <c r="G58" s="199">
        <f>'[2]07'!H60</f>
        <v>0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'[2]07'!B61</f>
        <v>40</v>
      </c>
      <c r="C59" s="200">
        <f>'[2]07'!C61</f>
        <v>50</v>
      </c>
      <c r="D59" s="200">
        <f>'[2]07'!D61</f>
        <v>0</v>
      </c>
      <c r="E59" s="200">
        <f>'[2]07'!E61</f>
        <v>0</v>
      </c>
      <c r="F59" s="15">
        <f t="shared" si="6"/>
        <v>90</v>
      </c>
      <c r="G59" s="199">
        <f>'[2]07'!H61</f>
        <v>0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'[2]07'!B62</f>
        <v>40</v>
      </c>
      <c r="C60" s="200">
        <f>'[2]07'!C62</f>
        <v>50</v>
      </c>
      <c r="D60" s="200">
        <f>'[2]07'!D62</f>
        <v>0</v>
      </c>
      <c r="E60" s="200">
        <f>'[2]07'!E62</f>
        <v>0</v>
      </c>
      <c r="F60" s="15">
        <f t="shared" si="6"/>
        <v>90</v>
      </c>
      <c r="G60" s="199">
        <f>'[2]07'!H62</f>
        <v>0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'[2]07'!B63</f>
        <v>40</v>
      </c>
      <c r="C61" s="200">
        <f>'[2]07'!C63</f>
        <v>50</v>
      </c>
      <c r="D61" s="200">
        <f>'[2]07'!D63</f>
        <v>0</v>
      </c>
      <c r="E61" s="200">
        <f>'[2]07'!E63</f>
        <v>0</v>
      </c>
      <c r="F61" s="15">
        <f t="shared" si="6"/>
        <v>90</v>
      </c>
      <c r="G61" s="199">
        <f>'[2]07'!H63</f>
        <v>0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'[2]07'!B64</f>
        <v>40</v>
      </c>
      <c r="C62" s="200">
        <f>'[2]07'!C64</f>
        <v>50</v>
      </c>
      <c r="D62" s="200">
        <f>'[2]07'!D64</f>
        <v>0</v>
      </c>
      <c r="E62" s="200">
        <f>'[2]07'!E64</f>
        <v>0</v>
      </c>
      <c r="F62" s="15">
        <f t="shared" si="6"/>
        <v>90</v>
      </c>
      <c r="G62" s="199">
        <f>'[2]07'!H64</f>
        <v>0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'[2]07'!B65</f>
        <v>40</v>
      </c>
      <c r="C63" s="200">
        <f>'[2]07'!C65</f>
        <v>50</v>
      </c>
      <c r="D63" s="200">
        <f>'[2]07'!D65</f>
        <v>0</v>
      </c>
      <c r="E63" s="200">
        <f>'[2]07'!E65</f>
        <v>0</v>
      </c>
      <c r="F63" s="15">
        <f t="shared" si="6"/>
        <v>90</v>
      </c>
      <c r="G63" s="199">
        <f>'[2]07'!H65</f>
        <v>0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'[2]07'!B66</f>
        <v>40</v>
      </c>
      <c r="C64" s="200">
        <f>'[2]07'!C66</f>
        <v>50</v>
      </c>
      <c r="D64" s="200">
        <f>'[2]07'!D66</f>
        <v>0</v>
      </c>
      <c r="E64" s="200">
        <f>'[2]07'!E66</f>
        <v>0</v>
      </c>
      <c r="F64" s="15">
        <f t="shared" si="6"/>
        <v>90</v>
      </c>
      <c r="G64" s="199">
        <f>'[2]07'!H66</f>
        <v>0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'[2]07'!B67</f>
        <v>40</v>
      </c>
      <c r="C65" s="200">
        <f>'[2]07'!C67</f>
        <v>50</v>
      </c>
      <c r="D65" s="200">
        <f>'[2]07'!D67</f>
        <v>0</v>
      </c>
      <c r="E65" s="200">
        <f>'[2]07'!E67</f>
        <v>0</v>
      </c>
      <c r="F65" s="15">
        <f t="shared" si="6"/>
        <v>90</v>
      </c>
      <c r="G65" s="199">
        <f>'[2]07'!H67</f>
        <v>0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'[2]07'!B68</f>
        <v>40</v>
      </c>
      <c r="C66" s="200">
        <f>'[2]07'!C68</f>
        <v>50</v>
      </c>
      <c r="D66" s="200">
        <f>'[2]07'!D68</f>
        <v>0</v>
      </c>
      <c r="E66" s="200">
        <f>'[2]07'!E68</f>
        <v>0</v>
      </c>
      <c r="F66" s="15">
        <f t="shared" si="6"/>
        <v>90</v>
      </c>
      <c r="G66" s="199">
        <f>'[2]07'!H68</f>
        <v>0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'[2]07'!B69</f>
        <v>40</v>
      </c>
      <c r="C67" s="200">
        <f>'[2]07'!C69</f>
        <v>50</v>
      </c>
      <c r="D67" s="200">
        <f>'[2]07'!D69</f>
        <v>0</v>
      </c>
      <c r="E67" s="200">
        <f>'[2]07'!E69</f>
        <v>0</v>
      </c>
      <c r="F67" s="15">
        <f t="shared" si="6"/>
        <v>90</v>
      </c>
      <c r="G67" s="199">
        <f>'[2]07'!H69</f>
        <v>0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'[2]07'!B70</f>
        <v>40</v>
      </c>
      <c r="C68" s="200">
        <f>'[2]07'!C70</f>
        <v>50</v>
      </c>
      <c r="D68" s="200">
        <f>'[2]07'!D70</f>
        <v>0</v>
      </c>
      <c r="E68" s="200">
        <f>'[2]07'!E70</f>
        <v>0</v>
      </c>
      <c r="F68" s="15">
        <f t="shared" si="6"/>
        <v>90</v>
      </c>
      <c r="G68" s="199">
        <f>'[2]07'!H70</f>
        <v>0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'[2]07'!B71</f>
        <v>40</v>
      </c>
      <c r="C69" s="200">
        <f>'[2]07'!C71</f>
        <v>50</v>
      </c>
      <c r="D69" s="200">
        <f>'[2]07'!D71</f>
        <v>0</v>
      </c>
      <c r="E69" s="200">
        <f>'[2]07'!E71</f>
        <v>0</v>
      </c>
      <c r="F69" s="15">
        <f t="shared" ref="F69:F98" si="16">SUM(B69:E69)</f>
        <v>90</v>
      </c>
      <c r="G69" s="199">
        <f>'[2]07'!H71</f>
        <v>0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'[2]07'!B72</f>
        <v>40</v>
      </c>
      <c r="C70" s="200">
        <f>'[2]07'!C72</f>
        <v>50</v>
      </c>
      <c r="D70" s="200">
        <f>'[2]07'!D72</f>
        <v>0</v>
      </c>
      <c r="E70" s="200">
        <f>'[2]07'!E72</f>
        <v>0</v>
      </c>
      <c r="F70" s="15">
        <f t="shared" si="16"/>
        <v>90</v>
      </c>
      <c r="G70" s="199">
        <f>'[2]07'!H72</f>
        <v>0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'[2]07'!B73</f>
        <v>40</v>
      </c>
      <c r="C71" s="200">
        <f>'[2]07'!C73</f>
        <v>50</v>
      </c>
      <c r="D71" s="200">
        <f>'[2]07'!D73</f>
        <v>0</v>
      </c>
      <c r="E71" s="200">
        <f>'[2]07'!E73</f>
        <v>0</v>
      </c>
      <c r="F71" s="15">
        <f t="shared" si="16"/>
        <v>90</v>
      </c>
      <c r="G71" s="199">
        <f>'[2]07'!H73</f>
        <v>0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'[2]07'!B74</f>
        <v>40</v>
      </c>
      <c r="C72" s="200">
        <f>'[2]07'!C74</f>
        <v>50</v>
      </c>
      <c r="D72" s="200">
        <f>'[2]07'!D74</f>
        <v>0</v>
      </c>
      <c r="E72" s="200">
        <f>'[2]07'!E74</f>
        <v>0</v>
      </c>
      <c r="F72" s="15">
        <f t="shared" si="16"/>
        <v>90</v>
      </c>
      <c r="G72" s="199">
        <f>'[2]07'!H74</f>
        <v>0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'[2]07'!B75</f>
        <v>40</v>
      </c>
      <c r="C73" s="200">
        <f>'[2]07'!C75</f>
        <v>50</v>
      </c>
      <c r="D73" s="200">
        <f>'[2]07'!D75</f>
        <v>0</v>
      </c>
      <c r="E73" s="200">
        <f>'[2]07'!E75</f>
        <v>0</v>
      </c>
      <c r="F73" s="15">
        <f t="shared" si="16"/>
        <v>90</v>
      </c>
      <c r="G73" s="199">
        <f>'[2]07'!H75</f>
        <v>0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'[2]07'!B76</f>
        <v>40</v>
      </c>
      <c r="C74" s="200">
        <f>'[2]07'!C76</f>
        <v>50</v>
      </c>
      <c r="D74" s="200">
        <f>'[2]07'!D76</f>
        <v>0</v>
      </c>
      <c r="E74" s="200">
        <f>'[2]07'!E76</f>
        <v>0</v>
      </c>
      <c r="F74" s="15">
        <f t="shared" si="16"/>
        <v>90</v>
      </c>
      <c r="G74" s="199">
        <f>'[2]07'!H76</f>
        <v>0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'[2]07'!B77</f>
        <v>40</v>
      </c>
      <c r="C75" s="200">
        <f>'[2]07'!C77</f>
        <v>50</v>
      </c>
      <c r="D75" s="200">
        <f>'[2]07'!D77</f>
        <v>0</v>
      </c>
      <c r="E75" s="200">
        <f>'[2]07'!E77</f>
        <v>0</v>
      </c>
      <c r="F75" s="15">
        <f t="shared" si="16"/>
        <v>90</v>
      </c>
      <c r="G75" s="199">
        <f>'[2]07'!H77</f>
        <v>0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'[2]07'!B78</f>
        <v>40</v>
      </c>
      <c r="C76" s="200">
        <f>'[2]07'!C78</f>
        <v>50</v>
      </c>
      <c r="D76" s="200">
        <f>'[2]07'!D78</f>
        <v>0</v>
      </c>
      <c r="E76" s="200">
        <f>'[2]07'!E78</f>
        <v>0</v>
      </c>
      <c r="F76" s="15">
        <f t="shared" si="16"/>
        <v>90</v>
      </c>
      <c r="G76" s="199">
        <f>'[2]07'!H78</f>
        <v>0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'[2]07'!B79</f>
        <v>40</v>
      </c>
      <c r="C77" s="200">
        <f>'[2]07'!C79</f>
        <v>50</v>
      </c>
      <c r="D77" s="200">
        <f>'[2]07'!D79</f>
        <v>0</v>
      </c>
      <c r="E77" s="200">
        <f>'[2]07'!E79</f>
        <v>0</v>
      </c>
      <c r="F77" s="15">
        <f t="shared" si="16"/>
        <v>90</v>
      </c>
      <c r="G77" s="199">
        <f>'[2]07'!H79</f>
        <v>0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'[2]07'!B80</f>
        <v>40</v>
      </c>
      <c r="C78" s="200">
        <f>'[2]07'!C80</f>
        <v>50</v>
      </c>
      <c r="D78" s="200">
        <f>'[2]07'!D80</f>
        <v>0</v>
      </c>
      <c r="E78" s="200">
        <f>'[2]07'!E80</f>
        <v>0</v>
      </c>
      <c r="F78" s="15">
        <f t="shared" si="16"/>
        <v>90</v>
      </c>
      <c r="G78" s="199">
        <f>'[2]07'!H80</f>
        <v>0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'[2]07'!B81</f>
        <v>40</v>
      </c>
      <c r="C79" s="200">
        <f>'[2]07'!C81</f>
        <v>50</v>
      </c>
      <c r="D79" s="200">
        <f>'[2]07'!D81</f>
        <v>0</v>
      </c>
      <c r="E79" s="200">
        <f>'[2]07'!E81</f>
        <v>0</v>
      </c>
      <c r="F79" s="15">
        <f t="shared" si="16"/>
        <v>90</v>
      </c>
      <c r="G79" s="199">
        <f>'[2]07'!H81</f>
        <v>0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'[2]07'!B82</f>
        <v>40</v>
      </c>
      <c r="C80" s="200">
        <f>'[2]07'!C82</f>
        <v>50</v>
      </c>
      <c r="D80" s="200">
        <f>'[2]07'!D82</f>
        <v>0</v>
      </c>
      <c r="E80" s="200">
        <f>'[2]07'!E82</f>
        <v>0</v>
      </c>
      <c r="F80" s="15">
        <f t="shared" si="16"/>
        <v>90</v>
      </c>
      <c r="G80" s="199">
        <f>'[2]07'!H82</f>
        <v>0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'[2]07'!B83</f>
        <v>40</v>
      </c>
      <c r="C81" s="200">
        <f>'[2]07'!C83</f>
        <v>50</v>
      </c>
      <c r="D81" s="200">
        <f>'[2]07'!D83</f>
        <v>0</v>
      </c>
      <c r="E81" s="200">
        <f>'[2]07'!E83</f>
        <v>0</v>
      </c>
      <c r="F81" s="15">
        <f t="shared" si="16"/>
        <v>90</v>
      </c>
      <c r="G81" s="199">
        <f>'[2]07'!H83</f>
        <v>0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'[2]07'!B84</f>
        <v>40</v>
      </c>
      <c r="C82" s="200">
        <f>'[2]07'!C84</f>
        <v>50</v>
      </c>
      <c r="D82" s="200">
        <f>'[2]07'!D84</f>
        <v>0</v>
      </c>
      <c r="E82" s="200">
        <f>'[2]07'!E84</f>
        <v>0</v>
      </c>
      <c r="F82" s="15">
        <f t="shared" si="16"/>
        <v>90</v>
      </c>
      <c r="G82" s="199">
        <f>'[2]07'!H84</f>
        <v>0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'[2]07'!B85</f>
        <v>40</v>
      </c>
      <c r="C83" s="200">
        <f>'[2]07'!C85</f>
        <v>50</v>
      </c>
      <c r="D83" s="200">
        <f>'[2]07'!D85</f>
        <v>0</v>
      </c>
      <c r="E83" s="200">
        <f>'[2]07'!E85</f>
        <v>0</v>
      </c>
      <c r="F83" s="15">
        <f t="shared" si="16"/>
        <v>90</v>
      </c>
      <c r="G83" s="199">
        <f>'[2]07'!H85</f>
        <v>0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'[2]07'!B86</f>
        <v>40</v>
      </c>
      <c r="C84" s="200">
        <f>'[2]07'!C86</f>
        <v>50</v>
      </c>
      <c r="D84" s="200">
        <f>'[2]07'!D86</f>
        <v>0</v>
      </c>
      <c r="E84" s="200">
        <f>'[2]07'!E86</f>
        <v>0</v>
      </c>
      <c r="F84" s="15">
        <f t="shared" si="16"/>
        <v>90</v>
      </c>
      <c r="G84" s="199">
        <f>'[2]07'!H86</f>
        <v>0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'[2]07'!B87</f>
        <v>40</v>
      </c>
      <c r="C85" s="200">
        <f>'[2]07'!C87</f>
        <v>50</v>
      </c>
      <c r="D85" s="200">
        <f>'[2]07'!D87</f>
        <v>0</v>
      </c>
      <c r="E85" s="200">
        <f>'[2]07'!E87</f>
        <v>0</v>
      </c>
      <c r="F85" s="15">
        <f t="shared" si="16"/>
        <v>90</v>
      </c>
      <c r="G85" s="199">
        <f>'[2]07'!H87</f>
        <v>0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'[2]07'!B88</f>
        <v>40</v>
      </c>
      <c r="C86" s="200">
        <f>'[2]07'!C88</f>
        <v>50</v>
      </c>
      <c r="D86" s="200">
        <f>'[2]07'!D88</f>
        <v>0</v>
      </c>
      <c r="E86" s="200">
        <f>'[2]07'!E88</f>
        <v>0</v>
      </c>
      <c r="F86" s="15">
        <f t="shared" si="16"/>
        <v>90</v>
      </c>
      <c r="G86" s="199">
        <f>'[2]07'!H88</f>
        <v>0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'[2]07'!B89</f>
        <v>40</v>
      </c>
      <c r="C87" s="200">
        <f>'[2]07'!C89</f>
        <v>50</v>
      </c>
      <c r="D87" s="200">
        <f>'[2]07'!D89</f>
        <v>0</v>
      </c>
      <c r="E87" s="200">
        <f>'[2]07'!E89</f>
        <v>0</v>
      </c>
      <c r="F87" s="15">
        <f t="shared" si="16"/>
        <v>90</v>
      </c>
      <c r="G87" s="199">
        <f>'[2]07'!H89</f>
        <v>0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'[2]07'!B90</f>
        <v>40</v>
      </c>
      <c r="C88" s="200">
        <f>'[2]07'!C90</f>
        <v>50</v>
      </c>
      <c r="D88" s="200">
        <f>'[2]07'!D90</f>
        <v>0</v>
      </c>
      <c r="E88" s="200">
        <f>'[2]07'!E90</f>
        <v>0</v>
      </c>
      <c r="F88" s="15">
        <f t="shared" si="16"/>
        <v>90</v>
      </c>
      <c r="G88" s="199">
        <f>'[2]07'!H90</f>
        <v>0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'[2]07'!B91</f>
        <v>40</v>
      </c>
      <c r="C89" s="200">
        <f>'[2]07'!C91</f>
        <v>50</v>
      </c>
      <c r="D89" s="200">
        <f>'[2]07'!D91</f>
        <v>0</v>
      </c>
      <c r="E89" s="200">
        <f>'[2]07'!E91</f>
        <v>0</v>
      </c>
      <c r="F89" s="15">
        <f t="shared" si="16"/>
        <v>90</v>
      </c>
      <c r="G89" s="199">
        <f>'[2]07'!H91</f>
        <v>0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'[2]07'!B92</f>
        <v>40</v>
      </c>
      <c r="C90" s="200">
        <f>'[2]07'!C92</f>
        <v>50</v>
      </c>
      <c r="D90" s="200">
        <f>'[2]07'!D92</f>
        <v>0</v>
      </c>
      <c r="E90" s="200">
        <f>'[2]07'!E92</f>
        <v>0</v>
      </c>
      <c r="F90" s="15">
        <f t="shared" si="16"/>
        <v>90</v>
      </c>
      <c r="G90" s="199">
        <f>'[2]07'!H92</f>
        <v>0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'[2]07'!B93</f>
        <v>40</v>
      </c>
      <c r="C91" s="200">
        <f>'[2]07'!C93</f>
        <v>50</v>
      </c>
      <c r="D91" s="200">
        <f>'[2]07'!D93</f>
        <v>0</v>
      </c>
      <c r="E91" s="200">
        <f>'[2]07'!E93</f>
        <v>0</v>
      </c>
      <c r="F91" s="15">
        <f t="shared" si="16"/>
        <v>90</v>
      </c>
      <c r="G91" s="199">
        <f>'[2]07'!H93</f>
        <v>0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'[2]07'!B94</f>
        <v>40</v>
      </c>
      <c r="C92" s="200">
        <f>'[2]07'!C94</f>
        <v>50</v>
      </c>
      <c r="D92" s="200">
        <f>'[2]07'!D94</f>
        <v>0</v>
      </c>
      <c r="E92" s="200">
        <f>'[2]07'!E94</f>
        <v>0</v>
      </c>
      <c r="F92" s="15">
        <f t="shared" si="16"/>
        <v>90</v>
      </c>
      <c r="G92" s="199">
        <f>'[2]07'!H94</f>
        <v>0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'[2]07'!B95</f>
        <v>40</v>
      </c>
      <c r="C93" s="200">
        <f>'[2]07'!C95</f>
        <v>50</v>
      </c>
      <c r="D93" s="200">
        <f>'[2]07'!D95</f>
        <v>0</v>
      </c>
      <c r="E93" s="200">
        <f>'[2]07'!E95</f>
        <v>0</v>
      </c>
      <c r="F93" s="15">
        <f t="shared" si="16"/>
        <v>90</v>
      </c>
      <c r="G93" s="199">
        <f>'[2]07'!H95</f>
        <v>0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'[2]07'!B96</f>
        <v>40</v>
      </c>
      <c r="C94" s="200">
        <f>'[2]07'!C96</f>
        <v>50</v>
      </c>
      <c r="D94" s="200">
        <f>'[2]07'!D96</f>
        <v>0</v>
      </c>
      <c r="E94" s="200">
        <f>'[2]07'!E96</f>
        <v>0</v>
      </c>
      <c r="F94" s="15">
        <f t="shared" si="16"/>
        <v>90</v>
      </c>
      <c r="G94" s="199">
        <f>'[2]07'!H96</f>
        <v>0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'[2]07'!B97</f>
        <v>40</v>
      </c>
      <c r="C95" s="200">
        <f>'[2]07'!C97</f>
        <v>50</v>
      </c>
      <c r="D95" s="200">
        <f>'[2]07'!D97</f>
        <v>0</v>
      </c>
      <c r="E95" s="200">
        <f>'[2]07'!E97</f>
        <v>0</v>
      </c>
      <c r="F95" s="15">
        <f t="shared" si="16"/>
        <v>90</v>
      </c>
      <c r="G95" s="199">
        <f>'[2]07'!H97</f>
        <v>0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'[2]07'!B98</f>
        <v>40</v>
      </c>
      <c r="C96" s="200">
        <f>'[2]07'!C98</f>
        <v>50</v>
      </c>
      <c r="D96" s="200">
        <f>'[2]07'!D98</f>
        <v>0</v>
      </c>
      <c r="E96" s="200">
        <f>'[2]07'!E98</f>
        <v>0</v>
      </c>
      <c r="F96" s="15">
        <f t="shared" si="16"/>
        <v>90</v>
      </c>
      <c r="G96" s="199">
        <f>'[2]07'!H98</f>
        <v>0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'[2]07'!B99</f>
        <v>40</v>
      </c>
      <c r="C97" s="200">
        <f>'[2]07'!C99</f>
        <v>50</v>
      </c>
      <c r="D97" s="200">
        <f>'[2]07'!D99</f>
        <v>0</v>
      </c>
      <c r="E97" s="200">
        <f>'[2]07'!E99</f>
        <v>0</v>
      </c>
      <c r="F97" s="15">
        <f t="shared" si="16"/>
        <v>90</v>
      </c>
      <c r="G97" s="199">
        <f>'[2]07'!H99</f>
        <v>0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'[2]07'!B100</f>
        <v>40</v>
      </c>
      <c r="C98" s="200">
        <f>'[2]07'!C100</f>
        <v>50</v>
      </c>
      <c r="D98" s="200">
        <f>'[2]07'!D100</f>
        <v>0</v>
      </c>
      <c r="E98" s="200">
        <f>'[2]07'!E100</f>
        <v>0</v>
      </c>
      <c r="F98" s="15">
        <f t="shared" si="16"/>
        <v>90</v>
      </c>
      <c r="G98" s="199">
        <f>'[2]07'!H100</f>
        <v>0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1010</v>
      </c>
      <c r="G3" s="16">
        <f>'[3]07'!G5</f>
        <v>0</v>
      </c>
      <c r="H3" s="17">
        <f>SUM(B3:G3)</f>
        <v>1330</v>
      </c>
      <c r="I3" s="15">
        <f>'[3]07'!J5</f>
        <v>315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31.88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31.88</v>
      </c>
      <c r="AE3" s="8">
        <f>BD3</f>
        <v>31.88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31.88</v>
      </c>
      <c r="AL3" s="8">
        <f t="shared" ref="AL3:AQ18" si="3">Q3-X3-AE3</f>
        <v>251.24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251.24</v>
      </c>
      <c r="AT3" s="8">
        <v>30.68</v>
      </c>
      <c r="AU3" s="8">
        <v>30.68</v>
      </c>
      <c r="AW3" s="203">
        <v>31.88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31.88</v>
      </c>
      <c r="BD3" s="203">
        <v>31.88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31.88</v>
      </c>
      <c r="BL3" s="8">
        <f>AT3</f>
        <v>30.68</v>
      </c>
      <c r="BM3" s="8">
        <f>AU3</f>
        <v>30.68</v>
      </c>
      <c r="BN3" s="8">
        <f>BC3</f>
        <v>31.88</v>
      </c>
      <c r="BO3" s="8">
        <f>BJ3</f>
        <v>31.88</v>
      </c>
      <c r="BP3" s="139">
        <f>BL3-BN3</f>
        <v>-1.1999999999999993</v>
      </c>
      <c r="BQ3" s="139">
        <f>BM3-BO3</f>
        <v>-1.1999999999999993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1010</v>
      </c>
      <c r="G4" s="16">
        <f>'[3]07'!G6</f>
        <v>0</v>
      </c>
      <c r="H4" s="17">
        <f>SUM(B4:G4)</f>
        <v>1330</v>
      </c>
      <c r="I4" s="15">
        <f>'[3]07'!J6</f>
        <v>315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31.88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31.88</v>
      </c>
      <c r="AE4" s="8">
        <f t="shared" ref="AE4:AE67" si="11">BD4</f>
        <v>31.88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31.88</v>
      </c>
      <c r="AL4" s="8">
        <f t="shared" si="3"/>
        <v>251.24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251.24</v>
      </c>
      <c r="AT4" s="8">
        <v>30.68</v>
      </c>
      <c r="AU4" s="8">
        <v>30.68</v>
      </c>
      <c r="AW4" s="203">
        <v>31.88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31.88</v>
      </c>
      <c r="BD4" s="203">
        <v>31.88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31.88</v>
      </c>
      <c r="BL4" s="8">
        <f t="shared" ref="BL4:BL67" si="21">AT4</f>
        <v>30.68</v>
      </c>
      <c r="BM4" s="8">
        <f t="shared" ref="BM4:BM67" si="22">AU4</f>
        <v>30.68</v>
      </c>
      <c r="BN4" s="8">
        <f t="shared" ref="BN4:BN67" si="23">BC4</f>
        <v>31.88</v>
      </c>
      <c r="BO4" s="8">
        <f t="shared" ref="BO4:BO67" si="24">BJ4</f>
        <v>31.88</v>
      </c>
      <c r="BP4" s="139">
        <f t="shared" ref="BP4:BP67" si="25">BL4-BN4</f>
        <v>-1.1999999999999993</v>
      </c>
      <c r="BQ4" s="139">
        <f t="shared" ref="BQ4:BQ67" si="26">BM4-BO4</f>
        <v>-1.1999999999999993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1010</v>
      </c>
      <c r="G5" s="16">
        <f>'[3]07'!G7</f>
        <v>0</v>
      </c>
      <c r="H5" s="17">
        <f t="shared" ref="H5:H68" si="27">SUM(B5:G5)</f>
        <v>1330</v>
      </c>
      <c r="I5" s="15">
        <f>'[3]07'!J7</f>
        <v>300.61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300.61</v>
      </c>
      <c r="P5" s="18">
        <f>frq!C5</f>
        <v>1</v>
      </c>
      <c r="Q5" s="15">
        <f t="shared" ref="Q5:V56" si="29">IF($P5=1,I5,IF(AND($P5=0.985,I5&gt;0.985*B5),B5*0.985,IF(AND($P5=0.965,I5&gt;0.965*B5),0.965*B5,I5)))</f>
        <v>300.61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300.61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236.61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236.61</v>
      </c>
      <c r="AT5" s="8">
        <v>30.8</v>
      </c>
      <c r="AU5" s="8">
        <v>30.8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</v>
      </c>
      <c r="BM5" s="8">
        <f t="shared" si="22"/>
        <v>30.8</v>
      </c>
      <c r="BN5" s="8">
        <f t="shared" si="23"/>
        <v>32</v>
      </c>
      <c r="BO5" s="8">
        <f t="shared" si="24"/>
        <v>32</v>
      </c>
      <c r="BP5" s="139">
        <f t="shared" si="25"/>
        <v>-1.1999999999999993</v>
      </c>
      <c r="BQ5" s="139">
        <f t="shared" si="26"/>
        <v>-1.1999999999999993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1010</v>
      </c>
      <c r="G6" s="16">
        <f>'[3]07'!G8</f>
        <v>0</v>
      </c>
      <c r="H6" s="17">
        <f t="shared" si="27"/>
        <v>1330</v>
      </c>
      <c r="I6" s="15">
        <f>'[3]07'!J8</f>
        <v>300.61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300.61</v>
      </c>
      <c r="P6" s="18">
        <f>frq!C6</f>
        <v>1</v>
      </c>
      <c r="Q6" s="15">
        <f t="shared" si="29"/>
        <v>300.61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300.61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236.61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236.61</v>
      </c>
      <c r="AT6" s="8">
        <v>30.8</v>
      </c>
      <c r="AU6" s="8">
        <v>30.8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</v>
      </c>
      <c r="BM6" s="8">
        <f t="shared" si="22"/>
        <v>30.8</v>
      </c>
      <c r="BN6" s="8">
        <f t="shared" si="23"/>
        <v>32</v>
      </c>
      <c r="BO6" s="8">
        <f t="shared" si="24"/>
        <v>32</v>
      </c>
      <c r="BP6" s="139">
        <f t="shared" si="25"/>
        <v>-1.1999999999999993</v>
      </c>
      <c r="BQ6" s="139">
        <f t="shared" si="26"/>
        <v>-1.1999999999999993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1010</v>
      </c>
      <c r="G7" s="16">
        <f>'[3]07'!G9</f>
        <v>0</v>
      </c>
      <c r="H7" s="17">
        <f t="shared" si="27"/>
        <v>1330</v>
      </c>
      <c r="I7" s="15">
        <f>'[3]07'!J9</f>
        <v>300.61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300.61</v>
      </c>
      <c r="P7" s="18">
        <f>frq!C7</f>
        <v>1</v>
      </c>
      <c r="Q7" s="15">
        <f t="shared" si="29"/>
        <v>300.61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300.61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236.61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236.61</v>
      </c>
      <c r="AT7" s="8">
        <v>30.8</v>
      </c>
      <c r="AU7" s="8">
        <v>30.8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</v>
      </c>
      <c r="BM7" s="8">
        <f t="shared" si="22"/>
        <v>30.8</v>
      </c>
      <c r="BN7" s="8">
        <f t="shared" si="23"/>
        <v>32</v>
      </c>
      <c r="BO7" s="8">
        <f t="shared" si="24"/>
        <v>32</v>
      </c>
      <c r="BP7" s="139">
        <f t="shared" si="25"/>
        <v>-1.1999999999999993</v>
      </c>
      <c r="BQ7" s="139">
        <f t="shared" si="26"/>
        <v>-1.1999999999999993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1010</v>
      </c>
      <c r="G8" s="16">
        <f>'[3]07'!G10</f>
        <v>0</v>
      </c>
      <c r="H8" s="17">
        <f t="shared" si="27"/>
        <v>1330</v>
      </c>
      <c r="I8" s="15">
        <f>'[3]07'!J10</f>
        <v>300.61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300.61</v>
      </c>
      <c r="P8" s="18">
        <f>frq!C8</f>
        <v>1</v>
      </c>
      <c r="Q8" s="15">
        <f t="shared" si="29"/>
        <v>300.61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300.61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236.61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236.61</v>
      </c>
      <c r="AT8" s="8">
        <v>30.8</v>
      </c>
      <c r="AU8" s="8">
        <v>30.8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</v>
      </c>
      <c r="BM8" s="8">
        <f t="shared" si="22"/>
        <v>30.8</v>
      </c>
      <c r="BN8" s="8">
        <f t="shared" si="23"/>
        <v>32</v>
      </c>
      <c r="BO8" s="8">
        <f t="shared" si="24"/>
        <v>32</v>
      </c>
      <c r="BP8" s="139">
        <f t="shared" si="25"/>
        <v>-1.1999999999999993</v>
      </c>
      <c r="BQ8" s="139">
        <f t="shared" si="26"/>
        <v>-1.1999999999999993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1010</v>
      </c>
      <c r="G9" s="16">
        <f>'[3]07'!G11</f>
        <v>0</v>
      </c>
      <c r="H9" s="17">
        <f t="shared" si="27"/>
        <v>1330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1.39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236.61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236.61</v>
      </c>
      <c r="AT9" s="8">
        <v>30.8</v>
      </c>
      <c r="AU9" s="8">
        <v>30.8</v>
      </c>
      <c r="AW9" s="203">
        <v>1.39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1.39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</v>
      </c>
      <c r="BM9" s="8">
        <f t="shared" si="22"/>
        <v>30.8</v>
      </c>
      <c r="BN9" s="8">
        <f t="shared" si="23"/>
        <v>1.39</v>
      </c>
      <c r="BO9" s="8">
        <f t="shared" si="24"/>
        <v>32</v>
      </c>
      <c r="BP9" s="139">
        <f t="shared" si="25"/>
        <v>29.41</v>
      </c>
      <c r="BQ9" s="139">
        <f t="shared" si="26"/>
        <v>-1.1999999999999993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1010</v>
      </c>
      <c r="G10" s="16">
        <f>'[3]07'!G12</f>
        <v>0</v>
      </c>
      <c r="H10" s="17">
        <f t="shared" si="27"/>
        <v>1330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1.39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236.61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236.61</v>
      </c>
      <c r="AT10" s="8">
        <v>30.8</v>
      </c>
      <c r="AU10" s="8">
        <v>30.8</v>
      </c>
      <c r="AW10" s="203">
        <v>1.39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1.39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</v>
      </c>
      <c r="BM10" s="8">
        <f t="shared" si="22"/>
        <v>30.8</v>
      </c>
      <c r="BN10" s="8">
        <f t="shared" si="23"/>
        <v>1.39</v>
      </c>
      <c r="BO10" s="8">
        <f t="shared" si="24"/>
        <v>32</v>
      </c>
      <c r="BP10" s="139">
        <f t="shared" si="25"/>
        <v>29.41</v>
      </c>
      <c r="BQ10" s="139">
        <f t="shared" si="26"/>
        <v>-1.1999999999999993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1010</v>
      </c>
      <c r="G11" s="16">
        <f>'[3]07'!G13</f>
        <v>0</v>
      </c>
      <c r="H11" s="17">
        <f t="shared" si="27"/>
        <v>1330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11.39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11.39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226.61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226.61</v>
      </c>
      <c r="AT11" s="8">
        <v>10.96</v>
      </c>
      <c r="AU11" s="8">
        <v>30.8</v>
      </c>
      <c r="AW11" s="203">
        <v>11.39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11.39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10.96</v>
      </c>
      <c r="BM11" s="8">
        <f t="shared" si="22"/>
        <v>30.8</v>
      </c>
      <c r="BN11" s="8">
        <f t="shared" si="23"/>
        <v>11.39</v>
      </c>
      <c r="BO11" s="8">
        <f t="shared" si="24"/>
        <v>32</v>
      </c>
      <c r="BP11" s="139">
        <f t="shared" si="25"/>
        <v>-0.42999999999999972</v>
      </c>
      <c r="BQ11" s="139">
        <f t="shared" si="26"/>
        <v>-1.1999999999999993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1010</v>
      </c>
      <c r="G12" s="16">
        <f>'[3]07'!G14</f>
        <v>0</v>
      </c>
      <c r="H12" s="17">
        <f t="shared" si="27"/>
        <v>1330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11.39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11.39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226.61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226.61</v>
      </c>
      <c r="AT12" s="8">
        <v>10.96</v>
      </c>
      <c r="AU12" s="8">
        <v>30.8</v>
      </c>
      <c r="AW12" s="203">
        <v>11.39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11.39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10.96</v>
      </c>
      <c r="BM12" s="8">
        <f t="shared" si="22"/>
        <v>30.8</v>
      </c>
      <c r="BN12" s="8">
        <f t="shared" si="23"/>
        <v>11.39</v>
      </c>
      <c r="BO12" s="8">
        <f t="shared" si="24"/>
        <v>32</v>
      </c>
      <c r="BP12" s="139">
        <f t="shared" si="25"/>
        <v>-0.42999999999999972</v>
      </c>
      <c r="BQ12" s="139">
        <f t="shared" si="26"/>
        <v>-1.1999999999999993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1010</v>
      </c>
      <c r="G13" s="16">
        <f>'[3]07'!G15</f>
        <v>0</v>
      </c>
      <c r="H13" s="17">
        <f t="shared" si="27"/>
        <v>1330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11.39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11.39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226.61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226.61</v>
      </c>
      <c r="AT13" s="8">
        <v>10.96</v>
      </c>
      <c r="AU13" s="8">
        <v>30.8</v>
      </c>
      <c r="AW13" s="203">
        <v>11.39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11.39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10.96</v>
      </c>
      <c r="BM13" s="8">
        <f t="shared" si="22"/>
        <v>30.8</v>
      </c>
      <c r="BN13" s="8">
        <f t="shared" si="23"/>
        <v>11.39</v>
      </c>
      <c r="BO13" s="8">
        <f t="shared" si="24"/>
        <v>32</v>
      </c>
      <c r="BP13" s="139">
        <f t="shared" si="25"/>
        <v>-0.42999999999999972</v>
      </c>
      <c r="BQ13" s="139">
        <f t="shared" si="26"/>
        <v>-1.1999999999999993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1010</v>
      </c>
      <c r="G14" s="16">
        <f>'[3]07'!G16</f>
        <v>0</v>
      </c>
      <c r="H14" s="17">
        <f t="shared" si="27"/>
        <v>1330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11.39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11.39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226.61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226.61</v>
      </c>
      <c r="AT14" s="8">
        <v>10.96</v>
      </c>
      <c r="AU14" s="8">
        <v>30.8</v>
      </c>
      <c r="AW14" s="203">
        <v>11.39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11.39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10.96</v>
      </c>
      <c r="BM14" s="8">
        <f t="shared" si="22"/>
        <v>30.8</v>
      </c>
      <c r="BN14" s="8">
        <f t="shared" si="23"/>
        <v>11.39</v>
      </c>
      <c r="BO14" s="8">
        <f t="shared" si="24"/>
        <v>32</v>
      </c>
      <c r="BP14" s="139">
        <f t="shared" si="25"/>
        <v>-0.42999999999999972</v>
      </c>
      <c r="BQ14" s="139">
        <f t="shared" si="26"/>
        <v>-1.1999999999999993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1010</v>
      </c>
      <c r="G15" s="16">
        <f>'[3]07'!G17</f>
        <v>0</v>
      </c>
      <c r="H15" s="17">
        <f t="shared" si="27"/>
        <v>1330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11.39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11.39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226.61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226.61</v>
      </c>
      <c r="AT15" s="8">
        <v>10.96</v>
      </c>
      <c r="AU15" s="8">
        <v>30.8</v>
      </c>
      <c r="AW15" s="203">
        <v>11.39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11.39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10.96</v>
      </c>
      <c r="BM15" s="8">
        <f t="shared" si="22"/>
        <v>30.8</v>
      </c>
      <c r="BN15" s="8">
        <f t="shared" si="23"/>
        <v>11.39</v>
      </c>
      <c r="BO15" s="8">
        <f t="shared" si="24"/>
        <v>32</v>
      </c>
      <c r="BP15" s="139">
        <f t="shared" si="25"/>
        <v>-0.42999999999999972</v>
      </c>
      <c r="BQ15" s="139">
        <f t="shared" si="26"/>
        <v>-1.1999999999999993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1010</v>
      </c>
      <c r="G16" s="16">
        <f>'[3]07'!G18</f>
        <v>0</v>
      </c>
      <c r="H16" s="17">
        <f t="shared" si="27"/>
        <v>1330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11.39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11.39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226.61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226.61</v>
      </c>
      <c r="AT16" s="8">
        <v>10.96</v>
      </c>
      <c r="AU16" s="8">
        <v>30.8</v>
      </c>
      <c r="AW16" s="203">
        <v>11.39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11.39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10.96</v>
      </c>
      <c r="BM16" s="8">
        <f t="shared" si="22"/>
        <v>30.8</v>
      </c>
      <c r="BN16" s="8">
        <f t="shared" si="23"/>
        <v>11.39</v>
      </c>
      <c r="BO16" s="8">
        <f t="shared" si="24"/>
        <v>32</v>
      </c>
      <c r="BP16" s="139">
        <f t="shared" si="25"/>
        <v>-0.42999999999999972</v>
      </c>
      <c r="BQ16" s="139">
        <f t="shared" si="26"/>
        <v>-1.1999999999999993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1010</v>
      </c>
      <c r="G17" s="16">
        <f>'[3]07'!G19</f>
        <v>0</v>
      </c>
      <c r="H17" s="17">
        <f t="shared" si="27"/>
        <v>1330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11.39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11.39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226.61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226.61</v>
      </c>
      <c r="AT17" s="8">
        <v>10.96</v>
      </c>
      <c r="AU17" s="8">
        <v>30.8</v>
      </c>
      <c r="AW17" s="203">
        <v>11.39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11.39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10.96</v>
      </c>
      <c r="BM17" s="8">
        <f t="shared" si="22"/>
        <v>30.8</v>
      </c>
      <c r="BN17" s="8">
        <f t="shared" si="23"/>
        <v>11.39</v>
      </c>
      <c r="BO17" s="8">
        <f t="shared" si="24"/>
        <v>32</v>
      </c>
      <c r="BP17" s="139">
        <f t="shared" si="25"/>
        <v>-0.42999999999999972</v>
      </c>
      <c r="BQ17" s="139">
        <f t="shared" si="26"/>
        <v>-1.1999999999999993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1010</v>
      </c>
      <c r="G18" s="16">
        <f>'[3]07'!G20</f>
        <v>0</v>
      </c>
      <c r="H18" s="17">
        <f t="shared" si="27"/>
        <v>1330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11.39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11.39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226.61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226.61</v>
      </c>
      <c r="AT18" s="8">
        <v>10.96</v>
      </c>
      <c r="AU18" s="8">
        <v>30.8</v>
      </c>
      <c r="AW18" s="203">
        <v>11.39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11.39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10.96</v>
      </c>
      <c r="BM18" s="8">
        <f t="shared" si="22"/>
        <v>30.8</v>
      </c>
      <c r="BN18" s="8">
        <f t="shared" si="23"/>
        <v>11.39</v>
      </c>
      <c r="BO18" s="8">
        <f t="shared" si="24"/>
        <v>32</v>
      </c>
      <c r="BP18" s="139">
        <f t="shared" si="25"/>
        <v>-0.42999999999999972</v>
      </c>
      <c r="BQ18" s="139">
        <f t="shared" si="26"/>
        <v>-1.1999999999999993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1010</v>
      </c>
      <c r="G19" s="16">
        <f>'[3]07'!G21</f>
        <v>0</v>
      </c>
      <c r="H19" s="17">
        <f t="shared" si="27"/>
        <v>1330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11.39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11.39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226.61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226.61</v>
      </c>
      <c r="AT19" s="8">
        <v>10.96</v>
      </c>
      <c r="AU19" s="8">
        <v>30.8</v>
      </c>
      <c r="AW19" s="203">
        <v>11.39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11.39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10.96</v>
      </c>
      <c r="BM19" s="8">
        <f t="shared" si="22"/>
        <v>30.8</v>
      </c>
      <c r="BN19" s="8">
        <f t="shared" si="23"/>
        <v>11.39</v>
      </c>
      <c r="BO19" s="8">
        <f t="shared" si="24"/>
        <v>32</v>
      </c>
      <c r="BP19" s="139">
        <f t="shared" si="25"/>
        <v>-0.42999999999999972</v>
      </c>
      <c r="BQ19" s="139">
        <f t="shared" si="26"/>
        <v>-1.1999999999999993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1010</v>
      </c>
      <c r="G20" s="16">
        <f>'[3]07'!G22</f>
        <v>0</v>
      </c>
      <c r="H20" s="17">
        <f t="shared" si="27"/>
        <v>1330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11.39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11.39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226.61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226.61</v>
      </c>
      <c r="AT20" s="8">
        <v>10.96</v>
      </c>
      <c r="AU20" s="8">
        <v>30.8</v>
      </c>
      <c r="AW20" s="203">
        <v>11.39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11.39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10.96</v>
      </c>
      <c r="BM20" s="8">
        <f t="shared" si="22"/>
        <v>30.8</v>
      </c>
      <c r="BN20" s="8">
        <f t="shared" si="23"/>
        <v>11.39</v>
      </c>
      <c r="BO20" s="8">
        <f t="shared" si="24"/>
        <v>32</v>
      </c>
      <c r="BP20" s="139">
        <f t="shared" si="25"/>
        <v>-0.42999999999999972</v>
      </c>
      <c r="BQ20" s="139">
        <f t="shared" si="26"/>
        <v>-1.1999999999999993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1010</v>
      </c>
      <c r="G21" s="16">
        <f>'[3]07'!G23</f>
        <v>0</v>
      </c>
      <c r="H21" s="17">
        <f t="shared" si="27"/>
        <v>1330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11.39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11.39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226.61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226.61</v>
      </c>
      <c r="AT21" s="8">
        <v>10.96</v>
      </c>
      <c r="AU21" s="8">
        <v>30.8</v>
      </c>
      <c r="AW21" s="203">
        <v>11.39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11.39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10.96</v>
      </c>
      <c r="BM21" s="8">
        <f t="shared" si="22"/>
        <v>30.8</v>
      </c>
      <c r="BN21" s="8">
        <f t="shared" si="23"/>
        <v>11.39</v>
      </c>
      <c r="BO21" s="8">
        <f t="shared" si="24"/>
        <v>32</v>
      </c>
      <c r="BP21" s="139">
        <f t="shared" si="25"/>
        <v>-0.42999999999999972</v>
      </c>
      <c r="BQ21" s="139">
        <f t="shared" si="26"/>
        <v>-1.1999999999999993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1010</v>
      </c>
      <c r="G22" s="16">
        <f>'[3]07'!G24</f>
        <v>0</v>
      </c>
      <c r="H22" s="17">
        <f t="shared" si="27"/>
        <v>1330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11.39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11.39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226.61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226.61</v>
      </c>
      <c r="AT22" s="8">
        <v>10.96</v>
      </c>
      <c r="AU22" s="8">
        <v>30.8</v>
      </c>
      <c r="AW22" s="203">
        <v>11.39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11.39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10.96</v>
      </c>
      <c r="BM22" s="8">
        <f t="shared" si="22"/>
        <v>30.8</v>
      </c>
      <c r="BN22" s="8">
        <f t="shared" si="23"/>
        <v>11.39</v>
      </c>
      <c r="BO22" s="8">
        <f t="shared" si="24"/>
        <v>32</v>
      </c>
      <c r="BP22" s="139">
        <f t="shared" si="25"/>
        <v>-0.42999999999999972</v>
      </c>
      <c r="BQ22" s="139">
        <f t="shared" si="26"/>
        <v>-1.1999999999999993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1010</v>
      </c>
      <c r="G23" s="16">
        <f>'[3]07'!G25</f>
        <v>0</v>
      </c>
      <c r="H23" s="17">
        <f t="shared" si="27"/>
        <v>1330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11.39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11.39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226.61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226.61</v>
      </c>
      <c r="AT23" s="8">
        <v>10.96</v>
      </c>
      <c r="AU23" s="8">
        <v>30.8</v>
      </c>
      <c r="AW23" s="203">
        <v>11.39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11.39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10.96</v>
      </c>
      <c r="BM23" s="8">
        <f t="shared" si="22"/>
        <v>30.8</v>
      </c>
      <c r="BN23" s="8">
        <f t="shared" si="23"/>
        <v>11.39</v>
      </c>
      <c r="BO23" s="8">
        <f t="shared" si="24"/>
        <v>32</v>
      </c>
      <c r="BP23" s="139">
        <f t="shared" si="25"/>
        <v>-0.42999999999999972</v>
      </c>
      <c r="BQ23" s="139">
        <f t="shared" si="26"/>
        <v>-1.1999999999999993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1010</v>
      </c>
      <c r="G24" s="16">
        <f>'[3]07'!G26</f>
        <v>0</v>
      </c>
      <c r="H24" s="17">
        <f t="shared" si="27"/>
        <v>1330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11.39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11.39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226.61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226.61</v>
      </c>
      <c r="AT24" s="8">
        <v>10.96</v>
      </c>
      <c r="AU24" s="8">
        <v>30.8</v>
      </c>
      <c r="AW24" s="203">
        <v>11.39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11.39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10.96</v>
      </c>
      <c r="BM24" s="8">
        <f t="shared" si="22"/>
        <v>30.8</v>
      </c>
      <c r="BN24" s="8">
        <f t="shared" si="23"/>
        <v>11.39</v>
      </c>
      <c r="BO24" s="8">
        <f t="shared" si="24"/>
        <v>32</v>
      </c>
      <c r="BP24" s="139">
        <f t="shared" si="25"/>
        <v>-0.42999999999999972</v>
      </c>
      <c r="BQ24" s="139">
        <f t="shared" si="26"/>
        <v>-1.1999999999999993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1010</v>
      </c>
      <c r="G25" s="16">
        <f>'[3]07'!G27</f>
        <v>0</v>
      </c>
      <c r="H25" s="17">
        <f t="shared" si="27"/>
        <v>1330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11.39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11.39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226.61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226.61</v>
      </c>
      <c r="AT25" s="8">
        <v>10.96</v>
      </c>
      <c r="AU25" s="8">
        <v>30.8</v>
      </c>
      <c r="AW25" s="203">
        <v>11.39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11.39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10.96</v>
      </c>
      <c r="BM25" s="8">
        <f t="shared" si="22"/>
        <v>30.8</v>
      </c>
      <c r="BN25" s="8">
        <f t="shared" si="23"/>
        <v>11.39</v>
      </c>
      <c r="BO25" s="8">
        <f t="shared" si="24"/>
        <v>32</v>
      </c>
      <c r="BP25" s="139">
        <f t="shared" si="25"/>
        <v>-0.42999999999999972</v>
      </c>
      <c r="BQ25" s="139">
        <f t="shared" si="26"/>
        <v>-1.1999999999999993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1010</v>
      </c>
      <c r="G26" s="16">
        <f>'[3]07'!G28</f>
        <v>0</v>
      </c>
      <c r="H26" s="17">
        <f t="shared" si="27"/>
        <v>1330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11.39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11.39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226.61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226.61</v>
      </c>
      <c r="AT26" s="8">
        <v>10.96</v>
      </c>
      <c r="AU26" s="8">
        <v>30.8</v>
      </c>
      <c r="AW26" s="203">
        <v>11.39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11.39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10.96</v>
      </c>
      <c r="BM26" s="8">
        <f t="shared" si="22"/>
        <v>30.8</v>
      </c>
      <c r="BN26" s="8">
        <f t="shared" si="23"/>
        <v>11.39</v>
      </c>
      <c r="BO26" s="8">
        <f t="shared" si="24"/>
        <v>32</v>
      </c>
      <c r="BP26" s="139">
        <f t="shared" si="25"/>
        <v>-0.42999999999999972</v>
      </c>
      <c r="BQ26" s="139">
        <f t="shared" si="26"/>
        <v>-1.1999999999999993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1010</v>
      </c>
      <c r="G27" s="16">
        <f>'[3]07'!G29</f>
        <v>0</v>
      </c>
      <c r="H27" s="17">
        <f t="shared" si="27"/>
        <v>1330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11.39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11.39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226.61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226.61</v>
      </c>
      <c r="AT27" s="8">
        <v>10.96</v>
      </c>
      <c r="AU27" s="8">
        <v>30.8</v>
      </c>
      <c r="AW27" s="203">
        <v>11.39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11.39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10.96</v>
      </c>
      <c r="BM27" s="8">
        <f t="shared" si="22"/>
        <v>30.8</v>
      </c>
      <c r="BN27" s="8">
        <f t="shared" si="23"/>
        <v>11.39</v>
      </c>
      <c r="BO27" s="8">
        <f t="shared" si="24"/>
        <v>32</v>
      </c>
      <c r="BP27" s="139">
        <f t="shared" si="25"/>
        <v>-0.42999999999999972</v>
      </c>
      <c r="BQ27" s="139">
        <f t="shared" si="26"/>
        <v>-1.1999999999999993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1010</v>
      </c>
      <c r="G28" s="16">
        <f>'[3]07'!G30</f>
        <v>0</v>
      </c>
      <c r="H28" s="17">
        <f t="shared" si="27"/>
        <v>1330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11.39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11.39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226.61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226.61</v>
      </c>
      <c r="AT28" s="8">
        <v>10.96</v>
      </c>
      <c r="AU28" s="8">
        <v>30.8</v>
      </c>
      <c r="AW28" s="203">
        <v>11.39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11.39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10.96</v>
      </c>
      <c r="BM28" s="8">
        <f t="shared" si="22"/>
        <v>30.8</v>
      </c>
      <c r="BN28" s="8">
        <f t="shared" si="23"/>
        <v>11.39</v>
      </c>
      <c r="BO28" s="8">
        <f t="shared" si="24"/>
        <v>32</v>
      </c>
      <c r="BP28" s="139">
        <f t="shared" si="25"/>
        <v>-0.42999999999999972</v>
      </c>
      <c r="BQ28" s="139">
        <f t="shared" si="26"/>
        <v>-1.1999999999999993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1010</v>
      </c>
      <c r="G29" s="16">
        <f>'[3]07'!G31</f>
        <v>0</v>
      </c>
      <c r="H29" s="17">
        <f t="shared" si="27"/>
        <v>1330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226.61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226.61</v>
      </c>
      <c r="AT29" s="8">
        <v>10.96</v>
      </c>
      <c r="AU29" s="8">
        <v>30.8</v>
      </c>
      <c r="AW29" s="203">
        <v>11.39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11.39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10.96</v>
      </c>
      <c r="BM29" s="8">
        <f t="shared" si="22"/>
        <v>30.8</v>
      </c>
      <c r="BN29" s="8">
        <f t="shared" si="23"/>
        <v>11.39</v>
      </c>
      <c r="BO29" s="8">
        <f t="shared" si="24"/>
        <v>32</v>
      </c>
      <c r="BP29" s="139">
        <f t="shared" si="25"/>
        <v>-0.42999999999999972</v>
      </c>
      <c r="BQ29" s="139">
        <f t="shared" si="26"/>
        <v>-1.1999999999999993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1010</v>
      </c>
      <c r="G30" s="16">
        <f>'[3]07'!G32</f>
        <v>0</v>
      </c>
      <c r="H30" s="17">
        <f t="shared" si="27"/>
        <v>1330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10.96</v>
      </c>
      <c r="AU30" s="8">
        <v>30.8</v>
      </c>
      <c r="AW30" s="203">
        <v>11.39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11.39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10.96</v>
      </c>
      <c r="BM30" s="8">
        <f t="shared" si="22"/>
        <v>30.8</v>
      </c>
      <c r="BN30" s="8">
        <f t="shared" si="23"/>
        <v>11.39</v>
      </c>
      <c r="BO30" s="8">
        <f t="shared" si="24"/>
        <v>32</v>
      </c>
      <c r="BP30" s="139">
        <f t="shared" si="25"/>
        <v>-0.42999999999999972</v>
      </c>
      <c r="BQ30" s="139">
        <f t="shared" si="26"/>
        <v>-1.1999999999999993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1010</v>
      </c>
      <c r="G31" s="16">
        <f>'[3]07'!G33</f>
        <v>0</v>
      </c>
      <c r="H31" s="17">
        <f t="shared" si="27"/>
        <v>1330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226.61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226.61</v>
      </c>
      <c r="AT31" s="8">
        <v>10.96</v>
      </c>
      <c r="AU31" s="8">
        <v>30.8</v>
      </c>
      <c r="AW31" s="203">
        <v>11.39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11.39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10.96</v>
      </c>
      <c r="BM31" s="8">
        <f t="shared" si="22"/>
        <v>30.8</v>
      </c>
      <c r="BN31" s="8">
        <f t="shared" si="23"/>
        <v>11.39</v>
      </c>
      <c r="BO31" s="8">
        <f t="shared" si="24"/>
        <v>32</v>
      </c>
      <c r="BP31" s="139">
        <f t="shared" si="25"/>
        <v>-0.42999999999999972</v>
      </c>
      <c r="BQ31" s="139">
        <f t="shared" si="26"/>
        <v>-1.1999999999999993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1010</v>
      </c>
      <c r="G32" s="16">
        <f>'[3]07'!G34</f>
        <v>0</v>
      </c>
      <c r="H32" s="17">
        <f t="shared" si="27"/>
        <v>1330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226.61</v>
      </c>
      <c r="AT32" s="8">
        <v>10.96</v>
      </c>
      <c r="AU32" s="8">
        <v>30.8</v>
      </c>
      <c r="AW32" s="203">
        <v>11.39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11.39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10.96</v>
      </c>
      <c r="BM32" s="8">
        <f t="shared" si="22"/>
        <v>30.8</v>
      </c>
      <c r="BN32" s="8">
        <f t="shared" si="23"/>
        <v>11.39</v>
      </c>
      <c r="BO32" s="8">
        <f t="shared" si="24"/>
        <v>32</v>
      </c>
      <c r="BP32" s="139">
        <f t="shared" si="25"/>
        <v>-0.42999999999999972</v>
      </c>
      <c r="BQ32" s="139">
        <f t="shared" si="26"/>
        <v>-1.1999999999999993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1010</v>
      </c>
      <c r="G33" s="16">
        <f>'[3]07'!G35</f>
        <v>0</v>
      </c>
      <c r="H33" s="17">
        <f t="shared" si="27"/>
        <v>1330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24.38</v>
      </c>
      <c r="AU33" s="8">
        <v>30.8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24.38</v>
      </c>
      <c r="BM33" s="8">
        <f t="shared" si="22"/>
        <v>30.8</v>
      </c>
      <c r="BN33" s="8">
        <f t="shared" si="23"/>
        <v>25.33</v>
      </c>
      <c r="BO33" s="8">
        <f t="shared" si="24"/>
        <v>32</v>
      </c>
      <c r="BP33" s="139">
        <f t="shared" si="25"/>
        <v>-0.94999999999999929</v>
      </c>
      <c r="BQ33" s="139">
        <f t="shared" si="26"/>
        <v>-1.1999999999999993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1010</v>
      </c>
      <c r="G34" s="16">
        <f>'[3]07'!G36</f>
        <v>0</v>
      </c>
      <c r="H34" s="17">
        <f t="shared" si="27"/>
        <v>1330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24.38</v>
      </c>
      <c r="AU34" s="8">
        <v>30.8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24.38</v>
      </c>
      <c r="BM34" s="8">
        <f t="shared" si="22"/>
        <v>30.8</v>
      </c>
      <c r="BN34" s="8">
        <f t="shared" si="23"/>
        <v>25.33</v>
      </c>
      <c r="BO34" s="8">
        <f t="shared" si="24"/>
        <v>32</v>
      </c>
      <c r="BP34" s="139">
        <f t="shared" si="25"/>
        <v>-0.94999999999999929</v>
      </c>
      <c r="BQ34" s="139">
        <f t="shared" si="26"/>
        <v>-1.1999999999999993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1010</v>
      </c>
      <c r="G35" s="16">
        <f>'[3]07'!G37</f>
        <v>0</v>
      </c>
      <c r="H35" s="17">
        <f t="shared" si="27"/>
        <v>1330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24.38</v>
      </c>
      <c r="AU35" s="8">
        <v>30.8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24.38</v>
      </c>
      <c r="BM35" s="8">
        <f t="shared" si="22"/>
        <v>30.8</v>
      </c>
      <c r="BN35" s="8">
        <f t="shared" si="23"/>
        <v>25.33</v>
      </c>
      <c r="BO35" s="8">
        <f t="shared" si="24"/>
        <v>32</v>
      </c>
      <c r="BP35" s="139">
        <f t="shared" si="25"/>
        <v>-0.94999999999999929</v>
      </c>
      <c r="BQ35" s="139">
        <f t="shared" si="26"/>
        <v>-1.1999999999999993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1010</v>
      </c>
      <c r="G36" s="16">
        <f>'[3]07'!G38</f>
        <v>0</v>
      </c>
      <c r="H36" s="17">
        <f t="shared" si="27"/>
        <v>1330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24.38</v>
      </c>
      <c r="AU36" s="8">
        <v>30.8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24.38</v>
      </c>
      <c r="BM36" s="8">
        <f t="shared" si="22"/>
        <v>30.8</v>
      </c>
      <c r="BN36" s="8">
        <f t="shared" si="23"/>
        <v>25.33</v>
      </c>
      <c r="BO36" s="8">
        <f t="shared" si="24"/>
        <v>32</v>
      </c>
      <c r="BP36" s="139">
        <f t="shared" si="25"/>
        <v>-0.94999999999999929</v>
      </c>
      <c r="BQ36" s="139">
        <f t="shared" si="26"/>
        <v>-1.1999999999999993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1010</v>
      </c>
      <c r="G37" s="16">
        <f>'[3]07'!G39</f>
        <v>0</v>
      </c>
      <c r="H37" s="17">
        <f t="shared" si="27"/>
        <v>1330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26.44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26.44</v>
      </c>
      <c r="AL37" s="8">
        <f t="shared" si="31"/>
        <v>217.12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217.12</v>
      </c>
      <c r="AT37" s="8">
        <v>24.38</v>
      </c>
      <c r="AU37" s="8">
        <v>30.8</v>
      </c>
      <c r="AW37" s="203">
        <v>26.44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26.44</v>
      </c>
      <c r="BD37" s="203">
        <v>26.44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26.44</v>
      </c>
      <c r="BL37" s="8">
        <f t="shared" si="21"/>
        <v>24.38</v>
      </c>
      <c r="BM37" s="8">
        <f t="shared" si="22"/>
        <v>30.8</v>
      </c>
      <c r="BN37" s="8">
        <f t="shared" si="23"/>
        <v>26.44</v>
      </c>
      <c r="BO37" s="8">
        <f t="shared" si="24"/>
        <v>26.44</v>
      </c>
      <c r="BP37" s="139">
        <f t="shared" si="25"/>
        <v>-2.0600000000000023</v>
      </c>
      <c r="BQ37" s="139">
        <f t="shared" si="26"/>
        <v>4.3599999999999994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1010</v>
      </c>
      <c r="G38" s="16">
        <f>'[3]07'!G40</f>
        <v>0</v>
      </c>
      <c r="H38" s="17">
        <f t="shared" si="27"/>
        <v>1330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26.44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26.44</v>
      </c>
      <c r="AL38" s="8">
        <f t="shared" si="31"/>
        <v>217.12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217.12</v>
      </c>
      <c r="AT38" s="8">
        <v>24.38</v>
      </c>
      <c r="AU38" s="8">
        <v>30.8</v>
      </c>
      <c r="AW38" s="203">
        <v>26.44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26.44</v>
      </c>
      <c r="BD38" s="203">
        <v>26.44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26.44</v>
      </c>
      <c r="BL38" s="8">
        <f t="shared" si="21"/>
        <v>24.38</v>
      </c>
      <c r="BM38" s="8">
        <f t="shared" si="22"/>
        <v>30.8</v>
      </c>
      <c r="BN38" s="8">
        <f t="shared" si="23"/>
        <v>26.44</v>
      </c>
      <c r="BO38" s="8">
        <f t="shared" si="24"/>
        <v>26.44</v>
      </c>
      <c r="BP38" s="139">
        <f t="shared" si="25"/>
        <v>-2.0600000000000023</v>
      </c>
      <c r="BQ38" s="139">
        <f t="shared" si="26"/>
        <v>4.3599999999999994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990</v>
      </c>
      <c r="G39" s="16">
        <f>'[3]07'!G41</f>
        <v>0</v>
      </c>
      <c r="H39" s="17">
        <f t="shared" si="27"/>
        <v>1310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25.45</v>
      </c>
      <c r="AU39" s="8">
        <v>25.45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25.45</v>
      </c>
      <c r="BM39" s="8">
        <f t="shared" si="22"/>
        <v>25.45</v>
      </c>
      <c r="BN39" s="8">
        <f t="shared" si="23"/>
        <v>26.44</v>
      </c>
      <c r="BO39" s="8">
        <f t="shared" si="24"/>
        <v>26.44</v>
      </c>
      <c r="BP39" s="139">
        <f t="shared" si="25"/>
        <v>-0.99000000000000199</v>
      </c>
      <c r="BQ39" s="139">
        <f t="shared" si="26"/>
        <v>-0.99000000000000199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990</v>
      </c>
      <c r="G40" s="16">
        <f>'[3]07'!G42</f>
        <v>0</v>
      </c>
      <c r="H40" s="17">
        <f t="shared" si="27"/>
        <v>1310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25.45</v>
      </c>
      <c r="AU40" s="8">
        <v>25.45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25.45</v>
      </c>
      <c r="BM40" s="8">
        <f t="shared" si="22"/>
        <v>25.45</v>
      </c>
      <c r="BN40" s="8">
        <f t="shared" si="23"/>
        <v>26.44</v>
      </c>
      <c r="BO40" s="8">
        <f t="shared" si="24"/>
        <v>26.44</v>
      </c>
      <c r="BP40" s="139">
        <f t="shared" si="25"/>
        <v>-0.99000000000000199</v>
      </c>
      <c r="BQ40" s="139">
        <f t="shared" si="26"/>
        <v>-0.99000000000000199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990</v>
      </c>
      <c r="G41" s="16">
        <f>'[3]07'!G43</f>
        <v>0</v>
      </c>
      <c r="H41" s="17">
        <f t="shared" si="27"/>
        <v>1310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25.45</v>
      </c>
      <c r="AU41" s="8">
        <v>25.45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25.45</v>
      </c>
      <c r="BM41" s="8">
        <f t="shared" si="22"/>
        <v>25.45</v>
      </c>
      <c r="BN41" s="8">
        <f t="shared" si="23"/>
        <v>26.44</v>
      </c>
      <c r="BO41" s="8">
        <f t="shared" si="24"/>
        <v>26.44</v>
      </c>
      <c r="BP41" s="139">
        <f t="shared" si="25"/>
        <v>-0.99000000000000199</v>
      </c>
      <c r="BQ41" s="139">
        <f t="shared" si="26"/>
        <v>-0.99000000000000199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990</v>
      </c>
      <c r="G42" s="16">
        <f>'[3]07'!G44</f>
        <v>0</v>
      </c>
      <c r="H42" s="17">
        <f t="shared" si="27"/>
        <v>1310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25.45</v>
      </c>
      <c r="AU42" s="8">
        <v>25.45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25.45</v>
      </c>
      <c r="BM42" s="8">
        <f t="shared" si="22"/>
        <v>25.45</v>
      </c>
      <c r="BN42" s="8">
        <f t="shared" si="23"/>
        <v>26.44</v>
      </c>
      <c r="BO42" s="8">
        <f t="shared" si="24"/>
        <v>26.44</v>
      </c>
      <c r="BP42" s="139">
        <f t="shared" si="25"/>
        <v>-0.99000000000000199</v>
      </c>
      <c r="BQ42" s="139">
        <f t="shared" si="26"/>
        <v>-0.99000000000000199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990</v>
      </c>
      <c r="G43" s="16">
        <f>'[3]07'!G45</f>
        <v>0</v>
      </c>
      <c r="H43" s="17">
        <f t="shared" si="27"/>
        <v>1310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25.45</v>
      </c>
      <c r="AU43" s="8">
        <v>25.45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25.45</v>
      </c>
      <c r="BM43" s="8">
        <f t="shared" si="22"/>
        <v>25.45</v>
      </c>
      <c r="BN43" s="8">
        <f t="shared" si="23"/>
        <v>26.44</v>
      </c>
      <c r="BO43" s="8">
        <f t="shared" si="24"/>
        <v>26.44</v>
      </c>
      <c r="BP43" s="139">
        <f t="shared" si="25"/>
        <v>-0.99000000000000199</v>
      </c>
      <c r="BQ43" s="139">
        <f t="shared" si="26"/>
        <v>-0.99000000000000199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990</v>
      </c>
      <c r="G44" s="16">
        <f>'[3]07'!G46</f>
        <v>0</v>
      </c>
      <c r="H44" s="17">
        <f t="shared" si="27"/>
        <v>1310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25.45</v>
      </c>
      <c r="AU44" s="8">
        <v>25.45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25.45</v>
      </c>
      <c r="BM44" s="8">
        <f t="shared" si="22"/>
        <v>25.45</v>
      </c>
      <c r="BN44" s="8">
        <f t="shared" si="23"/>
        <v>26.44</v>
      </c>
      <c r="BO44" s="8">
        <f t="shared" si="24"/>
        <v>26.44</v>
      </c>
      <c r="BP44" s="139">
        <f t="shared" si="25"/>
        <v>-0.99000000000000199</v>
      </c>
      <c r="BQ44" s="139">
        <f t="shared" si="26"/>
        <v>-0.99000000000000199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990</v>
      </c>
      <c r="G45" s="16">
        <f>'[3]07'!G47</f>
        <v>0</v>
      </c>
      <c r="H45" s="17">
        <f t="shared" si="27"/>
        <v>1310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25.45</v>
      </c>
      <c r="AU45" s="8">
        <v>25.45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25.45</v>
      </c>
      <c r="BM45" s="8">
        <f t="shared" si="22"/>
        <v>25.45</v>
      </c>
      <c r="BN45" s="8">
        <f t="shared" si="23"/>
        <v>26.44</v>
      </c>
      <c r="BO45" s="8">
        <f t="shared" si="24"/>
        <v>26.44</v>
      </c>
      <c r="BP45" s="139">
        <f t="shared" si="25"/>
        <v>-0.99000000000000199</v>
      </c>
      <c r="BQ45" s="139">
        <f t="shared" si="26"/>
        <v>-0.99000000000000199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990</v>
      </c>
      <c r="G46" s="16">
        <f>'[3]07'!G48</f>
        <v>0</v>
      </c>
      <c r="H46" s="17">
        <f t="shared" si="27"/>
        <v>1310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25.45</v>
      </c>
      <c r="AU46" s="8">
        <v>25.45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25.45</v>
      </c>
      <c r="BM46" s="8">
        <f t="shared" si="22"/>
        <v>25.45</v>
      </c>
      <c r="BN46" s="8">
        <f t="shared" si="23"/>
        <v>26.44</v>
      </c>
      <c r="BO46" s="8">
        <f t="shared" si="24"/>
        <v>26.44</v>
      </c>
      <c r="BP46" s="139">
        <f t="shared" si="25"/>
        <v>-0.99000000000000199</v>
      </c>
      <c r="BQ46" s="139">
        <f t="shared" si="26"/>
        <v>-0.99000000000000199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990</v>
      </c>
      <c r="G47" s="16">
        <f>'[3]07'!G49</f>
        <v>0</v>
      </c>
      <c r="H47" s="17">
        <f t="shared" si="27"/>
        <v>1310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25.45</v>
      </c>
      <c r="AU47" s="8">
        <v>25.45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25.45</v>
      </c>
      <c r="BM47" s="8">
        <f t="shared" si="22"/>
        <v>25.45</v>
      </c>
      <c r="BN47" s="8">
        <f t="shared" si="23"/>
        <v>26.44</v>
      </c>
      <c r="BO47" s="8">
        <f t="shared" si="24"/>
        <v>26.44</v>
      </c>
      <c r="BP47" s="139">
        <f t="shared" si="25"/>
        <v>-0.99000000000000199</v>
      </c>
      <c r="BQ47" s="139">
        <f t="shared" si="26"/>
        <v>-0.99000000000000199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990</v>
      </c>
      <c r="G48" s="16">
        <f>'[3]07'!G50</f>
        <v>0</v>
      </c>
      <c r="H48" s="17">
        <f t="shared" si="27"/>
        <v>1310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25.45</v>
      </c>
      <c r="AU48" s="8">
        <v>25.45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25.45</v>
      </c>
      <c r="BM48" s="8">
        <f t="shared" si="22"/>
        <v>25.45</v>
      </c>
      <c r="BN48" s="8">
        <f t="shared" si="23"/>
        <v>26.44</v>
      </c>
      <c r="BO48" s="8">
        <f t="shared" si="24"/>
        <v>26.44</v>
      </c>
      <c r="BP48" s="139">
        <f t="shared" si="25"/>
        <v>-0.99000000000000199</v>
      </c>
      <c r="BQ48" s="139">
        <f t="shared" si="26"/>
        <v>-0.99000000000000199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990</v>
      </c>
      <c r="G49" s="16">
        <f>'[3]07'!G51</f>
        <v>0</v>
      </c>
      <c r="H49" s="17">
        <f t="shared" si="27"/>
        <v>1310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25.45</v>
      </c>
      <c r="AU49" s="8">
        <v>25.45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25.45</v>
      </c>
      <c r="BM49" s="8">
        <f t="shared" si="22"/>
        <v>25.45</v>
      </c>
      <c r="BN49" s="8">
        <f t="shared" si="23"/>
        <v>26.44</v>
      </c>
      <c r="BO49" s="8">
        <f t="shared" si="24"/>
        <v>26.44</v>
      </c>
      <c r="BP49" s="139">
        <f t="shared" si="25"/>
        <v>-0.99000000000000199</v>
      </c>
      <c r="BQ49" s="139">
        <f t="shared" si="26"/>
        <v>-0.99000000000000199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990</v>
      </c>
      <c r="G50" s="16">
        <f>'[3]07'!G52</f>
        <v>0</v>
      </c>
      <c r="H50" s="17">
        <f t="shared" si="27"/>
        <v>1310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25.45</v>
      </c>
      <c r="AU50" s="8">
        <v>25.45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25.45</v>
      </c>
      <c r="BM50" s="8">
        <f t="shared" si="22"/>
        <v>25.45</v>
      </c>
      <c r="BN50" s="8">
        <f t="shared" si="23"/>
        <v>26.44</v>
      </c>
      <c r="BO50" s="8">
        <f t="shared" si="24"/>
        <v>26.44</v>
      </c>
      <c r="BP50" s="139">
        <f t="shared" si="25"/>
        <v>-0.99000000000000199</v>
      </c>
      <c r="BQ50" s="139">
        <f t="shared" si="26"/>
        <v>-0.99000000000000199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970</v>
      </c>
      <c r="G51" s="16">
        <f>'[3]07'!G53</f>
        <v>0</v>
      </c>
      <c r="H51" s="17">
        <f t="shared" si="27"/>
        <v>1290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25.45</v>
      </c>
      <c r="AU51" s="8">
        <v>25.45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25.45</v>
      </c>
      <c r="BM51" s="8">
        <f t="shared" si="22"/>
        <v>25.45</v>
      </c>
      <c r="BN51" s="8">
        <f t="shared" si="23"/>
        <v>26.44</v>
      </c>
      <c r="BO51" s="8">
        <f t="shared" si="24"/>
        <v>26.44</v>
      </c>
      <c r="BP51" s="139">
        <f t="shared" si="25"/>
        <v>-0.99000000000000199</v>
      </c>
      <c r="BQ51" s="139">
        <f t="shared" si="26"/>
        <v>-0.99000000000000199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970</v>
      </c>
      <c r="G52" s="16">
        <f>'[3]07'!G54</f>
        <v>0</v>
      </c>
      <c r="H52" s="17">
        <f t="shared" si="27"/>
        <v>1290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25.45</v>
      </c>
      <c r="AU52" s="8">
        <v>25.45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25.45</v>
      </c>
      <c r="BM52" s="8">
        <f t="shared" si="22"/>
        <v>25.45</v>
      </c>
      <c r="BN52" s="8">
        <f t="shared" si="23"/>
        <v>26.44</v>
      </c>
      <c r="BO52" s="8">
        <f t="shared" si="24"/>
        <v>26.44</v>
      </c>
      <c r="BP52" s="139">
        <f t="shared" si="25"/>
        <v>-0.99000000000000199</v>
      </c>
      <c r="BQ52" s="139">
        <f t="shared" si="26"/>
        <v>-0.99000000000000199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970</v>
      </c>
      <c r="G53" s="16">
        <f>'[3]07'!G55</f>
        <v>0</v>
      </c>
      <c r="H53" s="17">
        <f t="shared" si="27"/>
        <v>1290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25.98</v>
      </c>
      <c r="AU53" s="8">
        <v>25.98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25.98</v>
      </c>
      <c r="BM53" s="8">
        <f t="shared" si="22"/>
        <v>25.98</v>
      </c>
      <c r="BN53" s="8">
        <f t="shared" si="23"/>
        <v>26.99</v>
      </c>
      <c r="BO53" s="8">
        <f t="shared" si="24"/>
        <v>26.99</v>
      </c>
      <c r="BP53" s="139">
        <f t="shared" si="25"/>
        <v>-1.009999999999998</v>
      </c>
      <c r="BQ53" s="139">
        <f t="shared" si="26"/>
        <v>-1.009999999999998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970</v>
      </c>
      <c r="G54" s="16">
        <f>'[3]07'!G56</f>
        <v>0</v>
      </c>
      <c r="H54" s="17">
        <f t="shared" si="27"/>
        <v>1290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25.98</v>
      </c>
      <c r="AU54" s="8">
        <v>25.98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25.98</v>
      </c>
      <c r="BM54" s="8">
        <f t="shared" si="22"/>
        <v>25.98</v>
      </c>
      <c r="BN54" s="8">
        <f t="shared" si="23"/>
        <v>26.99</v>
      </c>
      <c r="BO54" s="8">
        <f t="shared" si="24"/>
        <v>26.99</v>
      </c>
      <c r="BP54" s="139">
        <f t="shared" si="25"/>
        <v>-1.009999999999998</v>
      </c>
      <c r="BQ54" s="139">
        <f t="shared" si="26"/>
        <v>-1.009999999999998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970</v>
      </c>
      <c r="G55" s="16">
        <f>'[3]07'!G57</f>
        <v>0</v>
      </c>
      <c r="H55" s="17">
        <f t="shared" si="27"/>
        <v>1290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970</v>
      </c>
      <c r="G56" s="16">
        <f>'[3]07'!G58</f>
        <v>0</v>
      </c>
      <c r="H56" s="17">
        <f t="shared" si="27"/>
        <v>1290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970</v>
      </c>
      <c r="G57" s="16">
        <f>'[3]07'!G59</f>
        <v>0</v>
      </c>
      <c r="H57" s="17">
        <f t="shared" si="27"/>
        <v>1290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970</v>
      </c>
      <c r="G58" s="16">
        <f>'[3]07'!G60</f>
        <v>0</v>
      </c>
      <c r="H58" s="17">
        <f t="shared" si="27"/>
        <v>1290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970</v>
      </c>
      <c r="G59" s="16">
        <f>'[3]07'!G61</f>
        <v>0</v>
      </c>
      <c r="H59" s="17">
        <f t="shared" si="27"/>
        <v>1290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970</v>
      </c>
      <c r="G60" s="16">
        <f>'[3]07'!G62</f>
        <v>0</v>
      </c>
      <c r="H60" s="17">
        <f t="shared" si="27"/>
        <v>1290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970</v>
      </c>
      <c r="G61" s="16">
        <f>'[3]07'!G63</f>
        <v>0</v>
      </c>
      <c r="H61" s="17">
        <f t="shared" si="27"/>
        <v>1290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970</v>
      </c>
      <c r="G62" s="16">
        <f>'[3]07'!G64</f>
        <v>0</v>
      </c>
      <c r="H62" s="17">
        <f t="shared" si="27"/>
        <v>1290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970</v>
      </c>
      <c r="G63" s="16">
        <f>'[3]07'!G65</f>
        <v>0</v>
      </c>
      <c r="H63" s="17">
        <f t="shared" si="27"/>
        <v>1290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970</v>
      </c>
      <c r="G64" s="16">
        <f>'[3]07'!G66</f>
        <v>0</v>
      </c>
      <c r="H64" s="17">
        <f t="shared" si="27"/>
        <v>1290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970</v>
      </c>
      <c r="G65" s="16">
        <f>'[3]07'!G67</f>
        <v>0</v>
      </c>
      <c r="H65" s="17">
        <f t="shared" si="27"/>
        <v>1290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970</v>
      </c>
      <c r="G66" s="16">
        <f>'[3]07'!G68</f>
        <v>0</v>
      </c>
      <c r="H66" s="17">
        <f t="shared" si="27"/>
        <v>1290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970</v>
      </c>
      <c r="G67" s="16">
        <f>'[3]07'!G69</f>
        <v>0</v>
      </c>
      <c r="H67" s="17">
        <f t="shared" si="27"/>
        <v>1290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25.98</v>
      </c>
      <c r="AU67" s="8">
        <v>25.98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25.98</v>
      </c>
      <c r="BM67" s="8">
        <f t="shared" si="22"/>
        <v>25.98</v>
      </c>
      <c r="BN67" s="8">
        <f t="shared" si="23"/>
        <v>26.99</v>
      </c>
      <c r="BO67" s="8">
        <f t="shared" si="24"/>
        <v>26.99</v>
      </c>
      <c r="BP67" s="139">
        <f t="shared" si="25"/>
        <v>-1.009999999999998</v>
      </c>
      <c r="BQ67" s="139">
        <f t="shared" si="26"/>
        <v>-1.009999999999998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970</v>
      </c>
      <c r="G68" s="16">
        <f>'[3]07'!G70</f>
        <v>0</v>
      </c>
      <c r="H68" s="17">
        <f t="shared" si="27"/>
        <v>1290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25.98</v>
      </c>
      <c r="AU68" s="8">
        <v>25.98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-1.009999999999998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970</v>
      </c>
      <c r="G69" s="16">
        <f>'[3]07'!G71</f>
        <v>0</v>
      </c>
      <c r="H69" s="17">
        <f t="shared" ref="H69:H98" si="59">SUM(B69:G69)</f>
        <v>1290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25.98</v>
      </c>
      <c r="AU69" s="8">
        <v>25.98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25.98</v>
      </c>
      <c r="BM69" s="8">
        <f t="shared" si="54"/>
        <v>25.98</v>
      </c>
      <c r="BN69" s="8">
        <f t="shared" si="55"/>
        <v>26.99</v>
      </c>
      <c r="BO69" s="8">
        <f t="shared" si="56"/>
        <v>26.99</v>
      </c>
      <c r="BP69" s="139">
        <f t="shared" si="57"/>
        <v>-1.009999999999998</v>
      </c>
      <c r="BQ69" s="139">
        <f t="shared" si="58"/>
        <v>-1.009999999999998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970</v>
      </c>
      <c r="G70" s="16">
        <f>'[3]07'!G72</f>
        <v>0</v>
      </c>
      <c r="H70" s="17">
        <f t="shared" si="59"/>
        <v>1290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25.98</v>
      </c>
      <c r="AU70" s="8">
        <v>25.98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25.98</v>
      </c>
      <c r="BM70" s="8">
        <f t="shared" si="54"/>
        <v>25.98</v>
      </c>
      <c r="BN70" s="8">
        <f t="shared" si="55"/>
        <v>26.99</v>
      </c>
      <c r="BO70" s="8">
        <f t="shared" si="56"/>
        <v>26.99</v>
      </c>
      <c r="BP70" s="139">
        <f t="shared" si="57"/>
        <v>-1.009999999999998</v>
      </c>
      <c r="BQ70" s="139">
        <f t="shared" si="58"/>
        <v>-1.009999999999998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970</v>
      </c>
      <c r="G71" s="16">
        <f>'[3]07'!G73</f>
        <v>0</v>
      </c>
      <c r="H71" s="17">
        <f t="shared" si="59"/>
        <v>1290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25.98</v>
      </c>
      <c r="AU71" s="8">
        <v>25.98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25.98</v>
      </c>
      <c r="BM71" s="8">
        <f t="shared" si="54"/>
        <v>25.98</v>
      </c>
      <c r="BN71" s="8">
        <f t="shared" si="55"/>
        <v>26.99</v>
      </c>
      <c r="BO71" s="8">
        <f t="shared" si="56"/>
        <v>26.99</v>
      </c>
      <c r="BP71" s="139">
        <f t="shared" si="57"/>
        <v>-1.009999999999998</v>
      </c>
      <c r="BQ71" s="139">
        <f t="shared" si="58"/>
        <v>-1.009999999999998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970</v>
      </c>
      <c r="G72" s="16">
        <f>'[3]07'!G74</f>
        <v>0</v>
      </c>
      <c r="H72" s="17">
        <f t="shared" si="59"/>
        <v>1290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25.98</v>
      </c>
      <c r="AU72" s="8">
        <v>25.98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25.98</v>
      </c>
      <c r="BM72" s="8">
        <f t="shared" si="54"/>
        <v>25.98</v>
      </c>
      <c r="BN72" s="8">
        <f t="shared" si="55"/>
        <v>26.99</v>
      </c>
      <c r="BO72" s="8">
        <f t="shared" si="56"/>
        <v>26.99</v>
      </c>
      <c r="BP72" s="139">
        <f t="shared" si="57"/>
        <v>-1.009999999999998</v>
      </c>
      <c r="BQ72" s="139">
        <f t="shared" si="58"/>
        <v>-1.009999999999998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970</v>
      </c>
      <c r="G73" s="16">
        <f>'[3]07'!G75</f>
        <v>0</v>
      </c>
      <c r="H73" s="17">
        <f t="shared" si="59"/>
        <v>1290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25.98</v>
      </c>
      <c r="AU73" s="8">
        <v>25.98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25.98</v>
      </c>
      <c r="BM73" s="8">
        <f t="shared" si="54"/>
        <v>25.98</v>
      </c>
      <c r="BN73" s="8">
        <f t="shared" si="55"/>
        <v>26.99</v>
      </c>
      <c r="BO73" s="8">
        <f t="shared" si="56"/>
        <v>26.99</v>
      </c>
      <c r="BP73" s="139">
        <f t="shared" si="57"/>
        <v>-1.009999999999998</v>
      </c>
      <c r="BQ73" s="139">
        <f t="shared" si="58"/>
        <v>-1.009999999999998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970</v>
      </c>
      <c r="G74" s="16">
        <f>'[3]07'!G76</f>
        <v>0</v>
      </c>
      <c r="H74" s="17">
        <f t="shared" si="59"/>
        <v>1290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25.98</v>
      </c>
      <c r="AU74" s="8">
        <v>25.98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25.98</v>
      </c>
      <c r="BM74" s="8">
        <f t="shared" si="54"/>
        <v>25.98</v>
      </c>
      <c r="BN74" s="8">
        <f t="shared" si="55"/>
        <v>26.99</v>
      </c>
      <c r="BO74" s="8">
        <f t="shared" si="56"/>
        <v>26.99</v>
      </c>
      <c r="BP74" s="139">
        <f t="shared" si="57"/>
        <v>-1.009999999999998</v>
      </c>
      <c r="BQ74" s="139">
        <f t="shared" si="58"/>
        <v>-1.009999999999998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970</v>
      </c>
      <c r="G75" s="16">
        <f>'[3]07'!G77</f>
        <v>0</v>
      </c>
      <c r="H75" s="17">
        <f t="shared" si="59"/>
        <v>1290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25.98</v>
      </c>
      <c r="AU75" s="8">
        <v>25.98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25.98</v>
      </c>
      <c r="BM75" s="8">
        <f t="shared" si="54"/>
        <v>25.98</v>
      </c>
      <c r="BN75" s="8">
        <f t="shared" si="55"/>
        <v>26.99</v>
      </c>
      <c r="BO75" s="8">
        <f t="shared" si="56"/>
        <v>26.99</v>
      </c>
      <c r="BP75" s="139">
        <f t="shared" si="57"/>
        <v>-1.009999999999998</v>
      </c>
      <c r="BQ75" s="139">
        <f t="shared" si="58"/>
        <v>-1.009999999999998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970</v>
      </c>
      <c r="G76" s="16">
        <f>'[3]07'!G78</f>
        <v>0</v>
      </c>
      <c r="H76" s="17">
        <f t="shared" si="59"/>
        <v>1290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25.45</v>
      </c>
      <c r="AU76" s="8">
        <v>25.45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25.45</v>
      </c>
      <c r="BM76" s="8">
        <f t="shared" si="54"/>
        <v>25.45</v>
      </c>
      <c r="BN76" s="8">
        <f t="shared" si="55"/>
        <v>26.99</v>
      </c>
      <c r="BO76" s="8">
        <f t="shared" si="56"/>
        <v>26.99</v>
      </c>
      <c r="BP76" s="139">
        <f t="shared" si="57"/>
        <v>-1.5399999999999991</v>
      </c>
      <c r="BQ76" s="139">
        <f t="shared" si="58"/>
        <v>-1.5399999999999991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970</v>
      </c>
      <c r="G77" s="16">
        <f>'[3]07'!G79</f>
        <v>0</v>
      </c>
      <c r="H77" s="17">
        <f t="shared" si="59"/>
        <v>1290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25.45</v>
      </c>
      <c r="AU77" s="8">
        <v>25.45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25.45</v>
      </c>
      <c r="BM77" s="8">
        <f t="shared" si="54"/>
        <v>25.45</v>
      </c>
      <c r="BN77" s="8">
        <f t="shared" si="55"/>
        <v>26.99</v>
      </c>
      <c r="BO77" s="8">
        <f t="shared" si="56"/>
        <v>26.99</v>
      </c>
      <c r="BP77" s="139">
        <f t="shared" si="57"/>
        <v>-1.5399999999999991</v>
      </c>
      <c r="BQ77" s="139">
        <f t="shared" si="58"/>
        <v>-1.5399999999999991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970</v>
      </c>
      <c r="G78" s="16">
        <f>'[3]07'!G80</f>
        <v>0</v>
      </c>
      <c r="H78" s="17">
        <f t="shared" si="59"/>
        <v>1290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26.44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26.44</v>
      </c>
      <c r="AE78" s="8">
        <f t="shared" si="43"/>
        <v>26.44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26.44</v>
      </c>
      <c r="AL78" s="8">
        <f t="shared" si="35"/>
        <v>217.12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217.12</v>
      </c>
      <c r="AT78" s="8">
        <v>25.45</v>
      </c>
      <c r="AU78" s="8">
        <v>25.45</v>
      </c>
      <c r="AW78" s="203">
        <v>26.44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26.44</v>
      </c>
      <c r="BD78" s="203">
        <v>26.44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26.44</v>
      </c>
      <c r="BL78" s="8">
        <f t="shared" si="53"/>
        <v>25.45</v>
      </c>
      <c r="BM78" s="8">
        <f t="shared" si="54"/>
        <v>25.45</v>
      </c>
      <c r="BN78" s="8">
        <f t="shared" si="55"/>
        <v>26.44</v>
      </c>
      <c r="BO78" s="8">
        <f t="shared" si="56"/>
        <v>26.44</v>
      </c>
      <c r="BP78" s="139">
        <f t="shared" si="57"/>
        <v>-0.99000000000000199</v>
      </c>
      <c r="BQ78" s="139">
        <f t="shared" si="58"/>
        <v>-0.99000000000000199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970</v>
      </c>
      <c r="G79" s="16">
        <f>'[3]07'!G81</f>
        <v>0</v>
      </c>
      <c r="H79" s="17">
        <f t="shared" si="59"/>
        <v>1290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26.44</v>
      </c>
      <c r="AE79" s="8">
        <f t="shared" si="43"/>
        <v>26.44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26.44</v>
      </c>
      <c r="AL79" s="8">
        <f t="shared" si="35"/>
        <v>217.12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217.12</v>
      </c>
      <c r="AT79" s="8">
        <v>25.45</v>
      </c>
      <c r="AU79" s="8">
        <v>25.45</v>
      </c>
      <c r="AW79" s="203">
        <v>26.44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26.44</v>
      </c>
      <c r="BD79" s="203">
        <v>26.44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26.44</v>
      </c>
      <c r="BL79" s="8">
        <f t="shared" si="53"/>
        <v>25.45</v>
      </c>
      <c r="BM79" s="8">
        <f t="shared" si="54"/>
        <v>25.45</v>
      </c>
      <c r="BN79" s="8">
        <f t="shared" si="55"/>
        <v>26.44</v>
      </c>
      <c r="BO79" s="8">
        <f t="shared" si="56"/>
        <v>26.44</v>
      </c>
      <c r="BP79" s="139">
        <f t="shared" si="57"/>
        <v>-0.99000000000000199</v>
      </c>
      <c r="BQ79" s="139">
        <f t="shared" si="58"/>
        <v>-0.99000000000000199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970</v>
      </c>
      <c r="G80" s="16">
        <f>'[3]07'!G82</f>
        <v>0</v>
      </c>
      <c r="H80" s="17">
        <f t="shared" si="59"/>
        <v>1290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26.44</v>
      </c>
      <c r="AE80" s="8">
        <f t="shared" si="43"/>
        <v>26.44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26.44</v>
      </c>
      <c r="AL80" s="8">
        <f t="shared" si="35"/>
        <v>217.12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217.12</v>
      </c>
      <c r="AT80" s="8">
        <v>25.45</v>
      </c>
      <c r="AU80" s="8">
        <v>25.45</v>
      </c>
      <c r="AW80" s="203">
        <v>26.44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26.44</v>
      </c>
      <c r="BD80" s="203">
        <v>26.44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26.44</v>
      </c>
      <c r="BL80" s="8">
        <f t="shared" si="53"/>
        <v>25.45</v>
      </c>
      <c r="BM80" s="8">
        <f t="shared" si="54"/>
        <v>25.45</v>
      </c>
      <c r="BN80" s="8">
        <f t="shared" si="55"/>
        <v>26.44</v>
      </c>
      <c r="BO80" s="8">
        <f t="shared" si="56"/>
        <v>26.44</v>
      </c>
      <c r="BP80" s="139">
        <f t="shared" si="57"/>
        <v>-0.99000000000000199</v>
      </c>
      <c r="BQ80" s="139">
        <f t="shared" si="58"/>
        <v>-0.99000000000000199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970</v>
      </c>
      <c r="G81" s="16">
        <f>'[3]07'!G83</f>
        <v>0</v>
      </c>
      <c r="H81" s="17">
        <f t="shared" si="59"/>
        <v>1290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26.44</v>
      </c>
      <c r="AE81" s="8">
        <f t="shared" si="43"/>
        <v>26.44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26.44</v>
      </c>
      <c r="AL81" s="8">
        <f t="shared" si="35"/>
        <v>217.12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217.12</v>
      </c>
      <c r="AT81" s="8">
        <v>25.45</v>
      </c>
      <c r="AU81" s="8">
        <v>25.45</v>
      </c>
      <c r="AW81" s="203">
        <v>26.44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26.44</v>
      </c>
      <c r="BD81" s="203">
        <v>26.44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26.44</v>
      </c>
      <c r="BL81" s="8">
        <f t="shared" si="53"/>
        <v>25.45</v>
      </c>
      <c r="BM81" s="8">
        <f t="shared" si="54"/>
        <v>25.45</v>
      </c>
      <c r="BN81" s="8">
        <f t="shared" si="55"/>
        <v>26.44</v>
      </c>
      <c r="BO81" s="8">
        <f t="shared" si="56"/>
        <v>26.44</v>
      </c>
      <c r="BP81" s="139">
        <f t="shared" si="57"/>
        <v>-0.99000000000000199</v>
      </c>
      <c r="BQ81" s="139">
        <f t="shared" si="58"/>
        <v>-0.99000000000000199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970</v>
      </c>
      <c r="G82" s="16">
        <f>'[3]07'!G84</f>
        <v>0</v>
      </c>
      <c r="H82" s="17">
        <f t="shared" si="59"/>
        <v>1290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26.44</v>
      </c>
      <c r="AE82" s="8">
        <f t="shared" si="43"/>
        <v>26.44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26.44</v>
      </c>
      <c r="AL82" s="8">
        <f t="shared" si="35"/>
        <v>217.12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217.12</v>
      </c>
      <c r="AT82" s="8">
        <v>25.45</v>
      </c>
      <c r="AU82" s="8">
        <v>25.45</v>
      </c>
      <c r="AW82" s="203">
        <v>26.44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26.44</v>
      </c>
      <c r="BD82" s="203">
        <v>26.44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26.44</v>
      </c>
      <c r="BL82" s="8">
        <f t="shared" si="53"/>
        <v>25.45</v>
      </c>
      <c r="BM82" s="8">
        <f t="shared" si="54"/>
        <v>25.45</v>
      </c>
      <c r="BN82" s="8">
        <f t="shared" si="55"/>
        <v>26.44</v>
      </c>
      <c r="BO82" s="8">
        <f t="shared" si="56"/>
        <v>26.44</v>
      </c>
      <c r="BP82" s="139">
        <f t="shared" si="57"/>
        <v>-0.99000000000000199</v>
      </c>
      <c r="BQ82" s="139">
        <f t="shared" si="58"/>
        <v>-0.99000000000000199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970</v>
      </c>
      <c r="G83" s="16">
        <f>'[3]07'!G85</f>
        <v>0</v>
      </c>
      <c r="H83" s="17">
        <f t="shared" si="59"/>
        <v>1290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26.44</v>
      </c>
      <c r="AE83" s="8">
        <f t="shared" si="43"/>
        <v>26.44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26.44</v>
      </c>
      <c r="AL83" s="8">
        <f t="shared" si="35"/>
        <v>217.12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217.12</v>
      </c>
      <c r="AT83" s="8">
        <v>25.45</v>
      </c>
      <c r="AU83" s="8">
        <v>25.45</v>
      </c>
      <c r="AW83" s="203">
        <v>26.44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26.44</v>
      </c>
      <c r="BD83" s="203">
        <v>26.44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26.44</v>
      </c>
      <c r="BL83" s="8">
        <f t="shared" si="53"/>
        <v>25.45</v>
      </c>
      <c r="BM83" s="8">
        <f t="shared" si="54"/>
        <v>25.45</v>
      </c>
      <c r="BN83" s="8">
        <f t="shared" si="55"/>
        <v>26.44</v>
      </c>
      <c r="BO83" s="8">
        <f t="shared" si="56"/>
        <v>26.44</v>
      </c>
      <c r="BP83" s="139">
        <f t="shared" si="57"/>
        <v>-0.99000000000000199</v>
      </c>
      <c r="BQ83" s="139">
        <f t="shared" si="58"/>
        <v>-0.99000000000000199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970</v>
      </c>
      <c r="G84" s="16">
        <f>'[3]07'!G86</f>
        <v>0</v>
      </c>
      <c r="H84" s="17">
        <f t="shared" si="59"/>
        <v>1290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26.44</v>
      </c>
      <c r="AE84" s="8">
        <f t="shared" si="43"/>
        <v>26.44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26.44</v>
      </c>
      <c r="AL84" s="8">
        <f t="shared" si="35"/>
        <v>217.12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217.12</v>
      </c>
      <c r="AT84" s="8">
        <v>25.45</v>
      </c>
      <c r="AU84" s="8">
        <v>25.45</v>
      </c>
      <c r="AW84" s="203">
        <v>26.44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26.44</v>
      </c>
      <c r="BD84" s="203">
        <v>26.44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26.44</v>
      </c>
      <c r="BL84" s="8">
        <f t="shared" si="53"/>
        <v>25.45</v>
      </c>
      <c r="BM84" s="8">
        <f t="shared" si="54"/>
        <v>25.45</v>
      </c>
      <c r="BN84" s="8">
        <f t="shared" si="55"/>
        <v>26.44</v>
      </c>
      <c r="BO84" s="8">
        <f t="shared" si="56"/>
        <v>26.44</v>
      </c>
      <c r="BP84" s="139">
        <f t="shared" si="57"/>
        <v>-0.99000000000000199</v>
      </c>
      <c r="BQ84" s="139">
        <f t="shared" si="58"/>
        <v>-0.99000000000000199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970</v>
      </c>
      <c r="G85" s="16">
        <f>'[3]07'!G87</f>
        <v>0</v>
      </c>
      <c r="H85" s="17">
        <f t="shared" si="59"/>
        <v>1290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26.44</v>
      </c>
      <c r="AE85" s="8">
        <f t="shared" si="43"/>
        <v>26.44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26.44</v>
      </c>
      <c r="AL85" s="8">
        <f t="shared" si="35"/>
        <v>217.12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217.12</v>
      </c>
      <c r="AT85" s="8">
        <v>25.45</v>
      </c>
      <c r="AU85" s="8">
        <v>25.45</v>
      </c>
      <c r="AW85" s="203">
        <v>26.44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26.44</v>
      </c>
      <c r="BD85" s="203">
        <v>26.44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26.44</v>
      </c>
      <c r="BL85" s="8">
        <f t="shared" si="53"/>
        <v>25.45</v>
      </c>
      <c r="BM85" s="8">
        <f t="shared" si="54"/>
        <v>25.45</v>
      </c>
      <c r="BN85" s="8">
        <f t="shared" si="55"/>
        <v>26.44</v>
      </c>
      <c r="BO85" s="8">
        <f t="shared" si="56"/>
        <v>26.44</v>
      </c>
      <c r="BP85" s="139">
        <f t="shared" si="57"/>
        <v>-0.99000000000000199</v>
      </c>
      <c r="BQ85" s="139">
        <f t="shared" si="58"/>
        <v>-0.99000000000000199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970</v>
      </c>
      <c r="G86" s="16">
        <f>'[3]07'!G88</f>
        <v>0</v>
      </c>
      <c r="H86" s="17">
        <f t="shared" si="59"/>
        <v>1290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25.45</v>
      </c>
      <c r="AU86" s="8">
        <v>25.45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25.45</v>
      </c>
      <c r="BM86" s="8">
        <f t="shared" si="54"/>
        <v>25.45</v>
      </c>
      <c r="BN86" s="8">
        <f t="shared" si="55"/>
        <v>26.44</v>
      </c>
      <c r="BO86" s="8">
        <f t="shared" si="56"/>
        <v>26.44</v>
      </c>
      <c r="BP86" s="139">
        <f t="shared" si="57"/>
        <v>-0.99000000000000199</v>
      </c>
      <c r="BQ86" s="139">
        <f t="shared" si="58"/>
        <v>-0.99000000000000199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990</v>
      </c>
      <c r="G87" s="16">
        <f>'[3]07'!G89</f>
        <v>0</v>
      </c>
      <c r="H87" s="17">
        <f t="shared" si="59"/>
        <v>1310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25.45</v>
      </c>
      <c r="AU87" s="8">
        <v>25.45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25.45</v>
      </c>
      <c r="BM87" s="8">
        <f t="shared" si="54"/>
        <v>25.45</v>
      </c>
      <c r="BN87" s="8">
        <f t="shared" si="55"/>
        <v>26.44</v>
      </c>
      <c r="BO87" s="8">
        <f t="shared" si="56"/>
        <v>26.44</v>
      </c>
      <c r="BP87" s="139">
        <f t="shared" si="57"/>
        <v>-0.99000000000000199</v>
      </c>
      <c r="BQ87" s="139">
        <f t="shared" si="58"/>
        <v>-0.99000000000000199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990</v>
      </c>
      <c r="G88" s="16">
        <f>'[3]07'!G90</f>
        <v>0</v>
      </c>
      <c r="H88" s="17">
        <f t="shared" si="59"/>
        <v>1310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25.45</v>
      </c>
      <c r="AU88" s="8">
        <v>25.45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25.45</v>
      </c>
      <c r="BM88" s="8">
        <f t="shared" si="54"/>
        <v>25.45</v>
      </c>
      <c r="BN88" s="8">
        <f t="shared" si="55"/>
        <v>26.44</v>
      </c>
      <c r="BO88" s="8">
        <f t="shared" si="56"/>
        <v>26.44</v>
      </c>
      <c r="BP88" s="139">
        <f t="shared" si="57"/>
        <v>-0.99000000000000199</v>
      </c>
      <c r="BQ88" s="139">
        <f t="shared" si="58"/>
        <v>-0.99000000000000199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990</v>
      </c>
      <c r="G89" s="16">
        <f>'[3]07'!G91</f>
        <v>0</v>
      </c>
      <c r="H89" s="17">
        <f t="shared" si="59"/>
        <v>1310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25.45</v>
      </c>
      <c r="AU89" s="8">
        <v>25.45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25.45</v>
      </c>
      <c r="BM89" s="8">
        <f t="shared" si="54"/>
        <v>25.45</v>
      </c>
      <c r="BN89" s="8">
        <f t="shared" si="55"/>
        <v>26.44</v>
      </c>
      <c r="BO89" s="8">
        <f t="shared" si="56"/>
        <v>26.44</v>
      </c>
      <c r="BP89" s="139">
        <f t="shared" si="57"/>
        <v>-0.99000000000000199</v>
      </c>
      <c r="BQ89" s="139">
        <f t="shared" si="58"/>
        <v>-0.99000000000000199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990</v>
      </c>
      <c r="G90" s="16">
        <f>'[3]07'!G92</f>
        <v>0</v>
      </c>
      <c r="H90" s="17">
        <f t="shared" si="59"/>
        <v>1310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25.45</v>
      </c>
      <c r="AU90" s="8">
        <v>25.45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25.45</v>
      </c>
      <c r="BM90" s="8">
        <f t="shared" si="54"/>
        <v>25.45</v>
      </c>
      <c r="BN90" s="8">
        <f t="shared" si="55"/>
        <v>26.44</v>
      </c>
      <c r="BO90" s="8">
        <f t="shared" si="56"/>
        <v>26.44</v>
      </c>
      <c r="BP90" s="139">
        <f t="shared" si="57"/>
        <v>-0.99000000000000199</v>
      </c>
      <c r="BQ90" s="139">
        <f t="shared" si="58"/>
        <v>-0.99000000000000199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990</v>
      </c>
      <c r="G91" s="16">
        <f>'[3]07'!G93</f>
        <v>0</v>
      </c>
      <c r="H91" s="17">
        <f t="shared" si="59"/>
        <v>1310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25.45</v>
      </c>
      <c r="AU91" s="8">
        <v>25.45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25.45</v>
      </c>
      <c r="BM91" s="8">
        <f t="shared" si="54"/>
        <v>25.45</v>
      </c>
      <c r="BN91" s="8">
        <f t="shared" si="55"/>
        <v>26.44</v>
      </c>
      <c r="BO91" s="8">
        <f t="shared" si="56"/>
        <v>26.44</v>
      </c>
      <c r="BP91" s="139">
        <f t="shared" si="57"/>
        <v>-0.99000000000000199</v>
      </c>
      <c r="BQ91" s="139">
        <f t="shared" si="58"/>
        <v>-0.99000000000000199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990</v>
      </c>
      <c r="G92" s="16">
        <f>'[3]07'!G94</f>
        <v>0</v>
      </c>
      <c r="H92" s="17">
        <f t="shared" si="59"/>
        <v>1310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25.45</v>
      </c>
      <c r="AU92" s="8">
        <v>25.45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25.45</v>
      </c>
      <c r="BM92" s="8">
        <f t="shared" si="54"/>
        <v>25.45</v>
      </c>
      <c r="BN92" s="8">
        <f t="shared" si="55"/>
        <v>26.44</v>
      </c>
      <c r="BO92" s="8">
        <f t="shared" si="56"/>
        <v>26.44</v>
      </c>
      <c r="BP92" s="139">
        <f t="shared" si="57"/>
        <v>-0.99000000000000199</v>
      </c>
      <c r="BQ92" s="139">
        <f t="shared" si="58"/>
        <v>-0.99000000000000199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990</v>
      </c>
      <c r="G93" s="16">
        <f>'[3]07'!G95</f>
        <v>0</v>
      </c>
      <c r="H93" s="17">
        <f t="shared" si="59"/>
        <v>1310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25.45</v>
      </c>
      <c r="AU93" s="8">
        <v>25.45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25.45</v>
      </c>
      <c r="BM93" s="8">
        <f t="shared" si="54"/>
        <v>25.45</v>
      </c>
      <c r="BN93" s="8">
        <f t="shared" si="55"/>
        <v>26.44</v>
      </c>
      <c r="BO93" s="8">
        <f t="shared" si="56"/>
        <v>26.44</v>
      </c>
      <c r="BP93" s="139">
        <f t="shared" si="57"/>
        <v>-0.99000000000000199</v>
      </c>
      <c r="BQ93" s="139">
        <f t="shared" si="58"/>
        <v>-0.99000000000000199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990</v>
      </c>
      <c r="G94" s="16">
        <f>'[3]07'!G96</f>
        <v>0</v>
      </c>
      <c r="H94" s="17">
        <f t="shared" si="59"/>
        <v>1310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23.33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23.33</v>
      </c>
      <c r="AE94" s="8">
        <f t="shared" si="43"/>
        <v>23.33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23.33</v>
      </c>
      <c r="AL94" s="8">
        <f t="shared" si="35"/>
        <v>223.34000000000003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223.34000000000003</v>
      </c>
      <c r="AT94" s="8">
        <v>22.45</v>
      </c>
      <c r="AU94" s="8">
        <v>22.45</v>
      </c>
      <c r="AW94" s="203">
        <v>23.33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23.33</v>
      </c>
      <c r="BD94" s="203">
        <v>23.33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23.33</v>
      </c>
      <c r="BL94" s="8">
        <f t="shared" si="53"/>
        <v>22.45</v>
      </c>
      <c r="BM94" s="8">
        <f t="shared" si="54"/>
        <v>22.45</v>
      </c>
      <c r="BN94" s="8">
        <f t="shared" si="55"/>
        <v>23.33</v>
      </c>
      <c r="BO94" s="8">
        <f t="shared" si="56"/>
        <v>23.33</v>
      </c>
      <c r="BP94" s="139">
        <f t="shared" si="57"/>
        <v>-0.87999999999999901</v>
      </c>
      <c r="BQ94" s="139">
        <f t="shared" si="58"/>
        <v>-0.87999999999999901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990</v>
      </c>
      <c r="G95" s="16">
        <f>'[3]07'!G97</f>
        <v>0</v>
      </c>
      <c r="H95" s="17">
        <f t="shared" si="59"/>
        <v>1310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8.89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8.89</v>
      </c>
      <c r="AE95" s="8">
        <f t="shared" si="43"/>
        <v>8.89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8.89</v>
      </c>
      <c r="AL95" s="8">
        <f t="shared" si="35"/>
        <v>252.22000000000003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252.22000000000003</v>
      </c>
      <c r="AT95" s="8">
        <v>8.56</v>
      </c>
      <c r="AU95" s="8">
        <v>8.56</v>
      </c>
      <c r="AW95" s="203">
        <v>8.89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8.89</v>
      </c>
      <c r="BD95" s="203">
        <v>8.89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8.89</v>
      </c>
      <c r="BL95" s="8">
        <f t="shared" si="53"/>
        <v>8.56</v>
      </c>
      <c r="BM95" s="8">
        <f t="shared" si="54"/>
        <v>8.56</v>
      </c>
      <c r="BN95" s="8">
        <f t="shared" si="55"/>
        <v>8.89</v>
      </c>
      <c r="BO95" s="8">
        <f t="shared" si="56"/>
        <v>8.89</v>
      </c>
      <c r="BP95" s="139">
        <f t="shared" si="57"/>
        <v>-0.33000000000000007</v>
      </c>
      <c r="BQ95" s="139">
        <f t="shared" si="58"/>
        <v>-0.33000000000000007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990</v>
      </c>
      <c r="G96" s="16">
        <f>'[3]07'!G98</f>
        <v>0</v>
      </c>
      <c r="H96" s="17">
        <f t="shared" si="59"/>
        <v>1310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8.89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8.89</v>
      </c>
      <c r="AE96" s="8">
        <f t="shared" si="43"/>
        <v>8.89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8.89</v>
      </c>
      <c r="AL96" s="8">
        <f t="shared" si="35"/>
        <v>252.22000000000003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252.22000000000003</v>
      </c>
      <c r="AT96" s="8">
        <v>8.56</v>
      </c>
      <c r="AU96" s="8">
        <v>8.56</v>
      </c>
      <c r="AW96" s="203">
        <v>8.89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8.89</v>
      </c>
      <c r="BD96" s="203">
        <v>8.89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8.89</v>
      </c>
      <c r="BL96" s="8">
        <f t="shared" si="53"/>
        <v>8.56</v>
      </c>
      <c r="BM96" s="8">
        <f t="shared" si="54"/>
        <v>8.56</v>
      </c>
      <c r="BN96" s="8">
        <f t="shared" si="55"/>
        <v>8.89</v>
      </c>
      <c r="BO96" s="8">
        <f t="shared" si="56"/>
        <v>8.89</v>
      </c>
      <c r="BP96" s="139">
        <f t="shared" si="57"/>
        <v>-0.33000000000000007</v>
      </c>
      <c r="BQ96" s="139">
        <f t="shared" si="58"/>
        <v>-0.33000000000000007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990</v>
      </c>
      <c r="G97" s="16">
        <f>'[3]07'!G99</f>
        <v>0</v>
      </c>
      <c r="H97" s="17">
        <f t="shared" si="59"/>
        <v>1310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8.89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8.89</v>
      </c>
      <c r="AE97" s="8">
        <f t="shared" si="43"/>
        <v>8.89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8.89</v>
      </c>
      <c r="AL97" s="8">
        <f t="shared" si="35"/>
        <v>252.22000000000003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252.22000000000003</v>
      </c>
      <c r="AT97" s="8">
        <v>8.56</v>
      </c>
      <c r="AU97" s="8">
        <v>8.56</v>
      </c>
      <c r="AW97" s="203">
        <v>8.89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8.89</v>
      </c>
      <c r="BD97" s="203">
        <v>8.89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8.89</v>
      </c>
      <c r="BL97" s="8">
        <f t="shared" si="53"/>
        <v>8.56</v>
      </c>
      <c r="BM97" s="8">
        <f t="shared" si="54"/>
        <v>8.56</v>
      </c>
      <c r="BN97" s="8">
        <f t="shared" si="55"/>
        <v>8.89</v>
      </c>
      <c r="BO97" s="8">
        <f t="shared" si="56"/>
        <v>8.89</v>
      </c>
      <c r="BP97" s="139">
        <f t="shared" si="57"/>
        <v>-0.33000000000000007</v>
      </c>
      <c r="BQ97" s="139">
        <f t="shared" si="58"/>
        <v>-0.33000000000000007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990</v>
      </c>
      <c r="G98" s="16">
        <f>'[3]07'!G100</f>
        <v>0</v>
      </c>
      <c r="H98" s="17">
        <f t="shared" si="59"/>
        <v>1310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8.89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8.89</v>
      </c>
      <c r="AE98" s="8">
        <f t="shared" si="43"/>
        <v>8.89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8.89</v>
      </c>
      <c r="AL98" s="8">
        <f t="shared" si="35"/>
        <v>252.22000000000003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252.22000000000003</v>
      </c>
      <c r="AT98" s="8">
        <v>8.56</v>
      </c>
      <c r="AU98" s="8">
        <v>8.56</v>
      </c>
      <c r="AW98" s="203">
        <v>8.89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8.89</v>
      </c>
      <c r="BD98" s="203">
        <v>8.89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8.89</v>
      </c>
      <c r="BL98" s="8">
        <f t="shared" si="53"/>
        <v>8.56</v>
      </c>
      <c r="BM98" s="8">
        <f t="shared" si="54"/>
        <v>8.56</v>
      </c>
      <c r="BN98" s="8">
        <f t="shared" si="55"/>
        <v>8.89</v>
      </c>
      <c r="BO98" s="8">
        <f t="shared" si="56"/>
        <v>8.89</v>
      </c>
      <c r="BP98" s="139">
        <f t="shared" si="57"/>
        <v>-0.33000000000000007</v>
      </c>
      <c r="BQ98" s="139">
        <f t="shared" si="58"/>
        <v>-0.33000000000000007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6.5331100000000006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6.5331100000000006</v>
      </c>
      <c r="P99" s="15">
        <f t="shared" si="62"/>
        <v>2.4E-2</v>
      </c>
      <c r="Q99" s="15">
        <f t="shared" si="62"/>
        <v>6.5331100000000006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6.5331100000000006</v>
      </c>
      <c r="X99" s="15">
        <f t="shared" si="62"/>
        <v>0.53154000000000023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0.53154000000000023</v>
      </c>
      <c r="AE99" s="15">
        <f t="shared" si="62"/>
        <v>0.66686999999999996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0.66686999999999996</v>
      </c>
      <c r="AL99" s="15">
        <f t="shared" si="62"/>
        <v>5.3347000000000016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5.3347000000000016</v>
      </c>
      <c r="AS99" s="15">
        <f t="shared" si="62"/>
        <v>0</v>
      </c>
      <c r="AT99" s="15">
        <f t="shared" si="62"/>
        <v>0.52554750000000028</v>
      </c>
      <c r="AU99" s="15">
        <f t="shared" si="62"/>
        <v>0.64429749999999908</v>
      </c>
      <c r="AV99" s="15">
        <f t="shared" si="62"/>
        <v>0</v>
      </c>
      <c r="AW99" s="15">
        <f t="shared" si="62"/>
        <v>0.53154000000000023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0.53154000000000023</v>
      </c>
      <c r="BD99" s="15">
        <f t="shared" si="62"/>
        <v>0.66686999999999996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0.66686999999999996</v>
      </c>
      <c r="BK99" s="15"/>
      <c r="BL99" s="15">
        <f t="shared" si="63"/>
        <v>0.52554750000000028</v>
      </c>
      <c r="BM99" s="15">
        <f t="shared" si="63"/>
        <v>0.64429749999999908</v>
      </c>
      <c r="BN99" s="15">
        <f t="shared" si="63"/>
        <v>0.53154000000000023</v>
      </c>
      <c r="BO99" s="15">
        <f t="shared" si="63"/>
        <v>0.66686999999999996</v>
      </c>
      <c r="BP99" s="15">
        <f t="shared" si="63"/>
        <v>-5.992500000000003E-3</v>
      </c>
      <c r="BQ99" s="15">
        <f t="shared" si="63"/>
        <v>-2.257250000000002E-2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78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251.24</v>
      </c>
      <c r="E3">
        <f>BAWANA!AM3</f>
        <v>0</v>
      </c>
      <c r="F3">
        <f>(B3+C3)*0.8</f>
        <v>256</v>
      </c>
      <c r="G3">
        <f>(D3+E3)</f>
        <v>251.24</v>
      </c>
      <c r="H3" s="112"/>
      <c r="I3">
        <f>BRPL_EOD!AI3+BRPL_EOD!AJ3</f>
        <v>99.23</v>
      </c>
      <c r="J3">
        <f>BYPL_EOD!AI3+BYPL_EOD!AJ3</f>
        <v>54.79</v>
      </c>
      <c r="K3">
        <f>MES_EOD!AI3+MES_EOD!AJ3</f>
        <v>4.9800000000000004</v>
      </c>
      <c r="L3">
        <f>NDMC_EOD!AI3+NDMC_EOD!AJ3</f>
        <v>22.91</v>
      </c>
      <c r="M3">
        <f>TPDDL_EOD!AI3+TPDDL_EOD!AJ3</f>
        <v>69.34</v>
      </c>
      <c r="N3">
        <f t="shared" ref="N3:N66" si="0">SUM(I3:M3)</f>
        <v>251.25</v>
      </c>
      <c r="O3" s="112">
        <f t="shared" ref="O3:O66" si="1">G3-N3</f>
        <v>-9.9999999999909051E-3</v>
      </c>
      <c r="P3">
        <v>99.226050547263682</v>
      </c>
      <c r="Q3">
        <v>54.787819303482586</v>
      </c>
      <c r="R3">
        <v>4.9798017910447765</v>
      </c>
      <c r="S3">
        <v>22.909088159203982</v>
      </c>
      <c r="T3">
        <v>69.337240199004981</v>
      </c>
      <c r="U3" s="114">
        <f t="shared" ref="U3:U66" si="2">SUM(P3:T3)</f>
        <v>251.23999999999998</v>
      </c>
      <c r="V3" s="112">
        <f t="shared" ref="V3:V66" si="3">G3-U3</f>
        <v>0</v>
      </c>
      <c r="Y3">
        <f>BAWANA!AW3+BAWANA!AX3</f>
        <v>31.88</v>
      </c>
      <c r="Z3">
        <f>BAWANA!BD3+BAWANA!BE3</f>
        <v>31.88</v>
      </c>
      <c r="AA3">
        <f>BAWANA!X3+BAWANA!Y3</f>
        <v>31.88</v>
      </c>
      <c r="AB3">
        <f>BAWANA!AE3+BAWANA!AF3</f>
        <v>31.88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251.24</v>
      </c>
      <c r="E4">
        <f>BAWANA!AM4</f>
        <v>0</v>
      </c>
      <c r="F4">
        <f t="shared" ref="F4:F67" si="4">(B4+C4)*0.8</f>
        <v>256</v>
      </c>
      <c r="G4">
        <f t="shared" ref="G4:G67" si="5">(D4+E4)</f>
        <v>251.24</v>
      </c>
      <c r="H4" s="112"/>
      <c r="I4">
        <f>BRPL_EOD!AI4+BRPL_EOD!AJ4</f>
        <v>99.23</v>
      </c>
      <c r="J4">
        <f>BYPL_EOD!AI4+BYPL_EOD!AJ4</f>
        <v>54.79</v>
      </c>
      <c r="K4">
        <f>MES_EOD!AI4+MES_EOD!AJ4</f>
        <v>4.9800000000000004</v>
      </c>
      <c r="L4">
        <f>NDMC_EOD!AI4+NDMC_EOD!AJ4</f>
        <v>22.91</v>
      </c>
      <c r="M4">
        <f>TPDDL_EOD!AI4+TPDDL_EOD!AJ4</f>
        <v>69.34</v>
      </c>
      <c r="N4">
        <f t="shared" si="0"/>
        <v>251.25</v>
      </c>
      <c r="O4" s="112">
        <f t="shared" si="1"/>
        <v>-9.9999999999909051E-3</v>
      </c>
      <c r="P4">
        <v>99.226050547263682</v>
      </c>
      <c r="Q4">
        <v>54.787819303482586</v>
      </c>
      <c r="R4">
        <v>4.9798017910447765</v>
      </c>
      <c r="S4">
        <v>22.909088159203982</v>
      </c>
      <c r="T4">
        <v>69.337240199004981</v>
      </c>
      <c r="U4" s="114">
        <f t="shared" si="2"/>
        <v>251.23999999999998</v>
      </c>
      <c r="V4" s="112">
        <f t="shared" si="3"/>
        <v>0</v>
      </c>
      <c r="Y4">
        <f>BAWANA!AW4+BAWANA!AX4</f>
        <v>31.88</v>
      </c>
      <c r="Z4">
        <f>BAWANA!BD4+BAWANA!BE4</f>
        <v>31.88</v>
      </c>
      <c r="AA4">
        <f>BAWANA!X4+BAWANA!Y4</f>
        <v>31.88</v>
      </c>
      <c r="AB4">
        <f>BAWANA!AE4+BAWANA!AF4</f>
        <v>31.88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236.61</v>
      </c>
      <c r="E5">
        <f>BAWANA!AM5</f>
        <v>0</v>
      </c>
      <c r="F5">
        <f t="shared" si="4"/>
        <v>256</v>
      </c>
      <c r="G5">
        <f t="shared" si="5"/>
        <v>236.61</v>
      </c>
      <c r="H5" s="112"/>
      <c r="I5">
        <f>BRPL_EOD!AI5+BRPL_EOD!AJ5</f>
        <v>84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236.61</v>
      </c>
      <c r="O5" s="112">
        <f t="shared" si="1"/>
        <v>0</v>
      </c>
      <c r="P5">
        <v>84</v>
      </c>
      <c r="Q5">
        <v>55</v>
      </c>
      <c r="R5">
        <v>5</v>
      </c>
      <c r="S5">
        <v>23</v>
      </c>
      <c r="T5">
        <v>69.61</v>
      </c>
      <c r="U5" s="114">
        <f t="shared" si="2"/>
        <v>236.61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236.61</v>
      </c>
      <c r="E6">
        <f>BAWANA!AM6</f>
        <v>0</v>
      </c>
      <c r="F6">
        <f t="shared" si="4"/>
        <v>256</v>
      </c>
      <c r="G6">
        <f t="shared" si="5"/>
        <v>236.61</v>
      </c>
      <c r="H6" s="112"/>
      <c r="I6">
        <f>BRPL_EOD!AI6+BRPL_EOD!AJ6</f>
        <v>84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236.61</v>
      </c>
      <c r="O6" s="112">
        <f t="shared" si="1"/>
        <v>0</v>
      </c>
      <c r="P6">
        <v>84</v>
      </c>
      <c r="Q6">
        <v>55</v>
      </c>
      <c r="R6">
        <v>5</v>
      </c>
      <c r="S6">
        <v>23</v>
      </c>
      <c r="T6">
        <v>69.61</v>
      </c>
      <c r="U6" s="114">
        <f t="shared" si="2"/>
        <v>236.61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236.61</v>
      </c>
      <c r="E7">
        <f>BAWANA!AM7</f>
        <v>0</v>
      </c>
      <c r="F7">
        <f t="shared" si="4"/>
        <v>256</v>
      </c>
      <c r="G7">
        <f t="shared" si="5"/>
        <v>236.61</v>
      </c>
      <c r="H7" s="112"/>
      <c r="I7">
        <f>BRPL_EOD!AI7+BRPL_EOD!AJ7</f>
        <v>84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236.61</v>
      </c>
      <c r="O7" s="112">
        <f t="shared" si="1"/>
        <v>0</v>
      </c>
      <c r="P7">
        <v>84</v>
      </c>
      <c r="Q7">
        <v>55</v>
      </c>
      <c r="R7">
        <v>5</v>
      </c>
      <c r="S7">
        <v>23</v>
      </c>
      <c r="T7">
        <v>69.61</v>
      </c>
      <c r="U7" s="114">
        <f t="shared" si="2"/>
        <v>236.61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236.61</v>
      </c>
      <c r="E8">
        <f>BAWANA!AM8</f>
        <v>0</v>
      </c>
      <c r="F8">
        <f t="shared" si="4"/>
        <v>256</v>
      </c>
      <c r="G8">
        <f t="shared" si="5"/>
        <v>236.61</v>
      </c>
      <c r="H8" s="112"/>
      <c r="I8">
        <f>BRPL_EOD!AI8+BRPL_EOD!AJ8</f>
        <v>84</v>
      </c>
      <c r="J8">
        <f>BYPL_EOD!AI8+BYPL_EOD!AJ8</f>
        <v>55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236.61</v>
      </c>
      <c r="O8" s="112">
        <f t="shared" si="1"/>
        <v>0</v>
      </c>
      <c r="P8">
        <v>84</v>
      </c>
      <c r="Q8">
        <v>55</v>
      </c>
      <c r="R8">
        <v>5</v>
      </c>
      <c r="S8">
        <v>23</v>
      </c>
      <c r="T8">
        <v>69.61</v>
      </c>
      <c r="U8" s="114">
        <f t="shared" si="2"/>
        <v>236.61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236.61</v>
      </c>
      <c r="E9">
        <f>BAWANA!AM9</f>
        <v>0</v>
      </c>
      <c r="F9">
        <f t="shared" si="4"/>
        <v>256</v>
      </c>
      <c r="G9">
        <f t="shared" si="5"/>
        <v>236.61</v>
      </c>
      <c r="H9" s="112"/>
      <c r="I9">
        <f>BRPL_EOD!AI9+BRPL_EOD!AJ9</f>
        <v>84</v>
      </c>
      <c r="J9">
        <f>BYPL_EOD!AI9+BYPL_EOD!AJ9</f>
        <v>55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236.61</v>
      </c>
      <c r="O9" s="112">
        <f t="shared" si="1"/>
        <v>0</v>
      </c>
      <c r="P9">
        <v>84</v>
      </c>
      <c r="Q9">
        <v>55</v>
      </c>
      <c r="R9">
        <v>5</v>
      </c>
      <c r="S9">
        <v>23</v>
      </c>
      <c r="T9">
        <v>69.61</v>
      </c>
      <c r="U9" s="114">
        <f t="shared" si="2"/>
        <v>236.61</v>
      </c>
      <c r="V9" s="112">
        <f t="shared" si="3"/>
        <v>0</v>
      </c>
      <c r="Y9">
        <f>BAWANA!AW9+BAWANA!AX9</f>
        <v>1.39</v>
      </c>
      <c r="Z9">
        <f>BAWANA!BD9+BAWANA!BE9</f>
        <v>32</v>
      </c>
      <c r="AA9">
        <f>BAWANA!X9+BAWANA!Y9</f>
        <v>1.39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236.61</v>
      </c>
      <c r="E10">
        <f>BAWANA!AM10</f>
        <v>0</v>
      </c>
      <c r="F10">
        <f t="shared" si="4"/>
        <v>256</v>
      </c>
      <c r="G10">
        <f t="shared" si="5"/>
        <v>236.61</v>
      </c>
      <c r="H10" s="112"/>
      <c r="I10">
        <f>BRPL_EOD!AI10+BRPL_EOD!AJ10</f>
        <v>84</v>
      </c>
      <c r="J10">
        <f>BYPL_EOD!AI10+BYPL_EOD!AJ10</f>
        <v>55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236.61</v>
      </c>
      <c r="O10" s="112">
        <f t="shared" si="1"/>
        <v>0</v>
      </c>
      <c r="P10">
        <v>84</v>
      </c>
      <c r="Q10">
        <v>55</v>
      </c>
      <c r="R10">
        <v>5</v>
      </c>
      <c r="S10">
        <v>23</v>
      </c>
      <c r="T10">
        <v>69.61</v>
      </c>
      <c r="U10" s="114">
        <f t="shared" si="2"/>
        <v>236.61</v>
      </c>
      <c r="V10" s="112">
        <f t="shared" si="3"/>
        <v>0</v>
      </c>
      <c r="Y10">
        <f>BAWANA!AW10+BAWANA!AX10</f>
        <v>1.39</v>
      </c>
      <c r="Z10">
        <f>BAWANA!BD10+BAWANA!BE10</f>
        <v>32</v>
      </c>
      <c r="AA10">
        <f>BAWANA!X10+BAWANA!Y10</f>
        <v>1.39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226.61</v>
      </c>
      <c r="E11">
        <f>BAWANA!AM11</f>
        <v>0</v>
      </c>
      <c r="F11">
        <f t="shared" si="4"/>
        <v>256</v>
      </c>
      <c r="G11">
        <f t="shared" si="5"/>
        <v>226.61</v>
      </c>
      <c r="H11" s="112"/>
      <c r="I11">
        <f>BRPL_EOD!AI11+BRPL_EOD!AJ11</f>
        <v>84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226.61</v>
      </c>
      <c r="O11" s="112">
        <f t="shared" si="1"/>
        <v>0</v>
      </c>
      <c r="P11">
        <v>84</v>
      </c>
      <c r="Q11">
        <v>45</v>
      </c>
      <c r="R11">
        <v>5</v>
      </c>
      <c r="S11">
        <v>23</v>
      </c>
      <c r="T11">
        <v>69.61</v>
      </c>
      <c r="U11" s="114">
        <f t="shared" si="2"/>
        <v>226.61</v>
      </c>
      <c r="V11" s="112">
        <f t="shared" si="3"/>
        <v>0</v>
      </c>
      <c r="Y11">
        <f>BAWANA!AW11+BAWANA!AX11</f>
        <v>11.39</v>
      </c>
      <c r="Z11">
        <f>BAWANA!BD11+BAWANA!BE11</f>
        <v>32</v>
      </c>
      <c r="AA11">
        <f>BAWANA!X11+BAWANA!Y11</f>
        <v>11.39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226.61</v>
      </c>
      <c r="E12">
        <f>BAWANA!AM12</f>
        <v>0</v>
      </c>
      <c r="F12">
        <f t="shared" si="4"/>
        <v>256</v>
      </c>
      <c r="G12">
        <f t="shared" si="5"/>
        <v>226.61</v>
      </c>
      <c r="H12" s="112"/>
      <c r="I12">
        <f>BRPL_EOD!AI12+BRPL_EOD!AJ12</f>
        <v>84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226.61</v>
      </c>
      <c r="O12" s="112">
        <f t="shared" si="1"/>
        <v>0</v>
      </c>
      <c r="P12">
        <v>84</v>
      </c>
      <c r="Q12">
        <v>45</v>
      </c>
      <c r="R12">
        <v>5</v>
      </c>
      <c r="S12">
        <v>23</v>
      </c>
      <c r="T12">
        <v>69.61</v>
      </c>
      <c r="U12" s="114">
        <f t="shared" si="2"/>
        <v>226.61</v>
      </c>
      <c r="V12" s="112">
        <f t="shared" si="3"/>
        <v>0</v>
      </c>
      <c r="Y12">
        <f>BAWANA!AW12+BAWANA!AX12</f>
        <v>11.39</v>
      </c>
      <c r="Z12">
        <f>BAWANA!BD12+BAWANA!BE12</f>
        <v>32</v>
      </c>
      <c r="AA12">
        <f>BAWANA!X12+BAWANA!Y12</f>
        <v>11.39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226.61</v>
      </c>
      <c r="E13">
        <f>BAWANA!AM13</f>
        <v>0</v>
      </c>
      <c r="F13">
        <f t="shared" si="4"/>
        <v>256</v>
      </c>
      <c r="G13">
        <f t="shared" si="5"/>
        <v>226.61</v>
      </c>
      <c r="H13" s="112"/>
      <c r="I13">
        <f>BRPL_EOD!AI13+BRPL_EOD!AJ13</f>
        <v>84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69.61</v>
      </c>
      <c r="N13">
        <f t="shared" si="0"/>
        <v>226.61</v>
      </c>
      <c r="O13" s="112">
        <f t="shared" si="1"/>
        <v>0</v>
      </c>
      <c r="P13">
        <v>84</v>
      </c>
      <c r="Q13">
        <v>45</v>
      </c>
      <c r="R13">
        <v>5</v>
      </c>
      <c r="S13">
        <v>23</v>
      </c>
      <c r="T13">
        <v>69.61</v>
      </c>
      <c r="U13" s="114">
        <f t="shared" si="2"/>
        <v>226.61</v>
      </c>
      <c r="V13" s="112">
        <f t="shared" si="3"/>
        <v>0</v>
      </c>
      <c r="Y13">
        <f>BAWANA!AW13+BAWANA!AX13</f>
        <v>11.39</v>
      </c>
      <c r="Z13">
        <f>BAWANA!BD13+BAWANA!BE13</f>
        <v>32</v>
      </c>
      <c r="AA13">
        <f>BAWANA!X13+BAWANA!Y13</f>
        <v>11.39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226.61</v>
      </c>
      <c r="E14">
        <f>BAWANA!AM14</f>
        <v>0</v>
      </c>
      <c r="F14">
        <f t="shared" si="4"/>
        <v>256</v>
      </c>
      <c r="G14">
        <f t="shared" si="5"/>
        <v>226.61</v>
      </c>
      <c r="H14" s="112"/>
      <c r="I14">
        <f>BRPL_EOD!AI14+BRPL_EOD!AJ14</f>
        <v>84</v>
      </c>
      <c r="J14">
        <f>BYPL_EOD!AI14+BYPL_EOD!AJ14</f>
        <v>45</v>
      </c>
      <c r="K14">
        <f>MES_EOD!AI14+MES_EOD!AJ14</f>
        <v>5</v>
      </c>
      <c r="L14">
        <f>NDMC_EOD!AI14+NDMC_EOD!AJ14</f>
        <v>23</v>
      </c>
      <c r="M14">
        <f>TPDDL_EOD!AI14+TPDDL_EOD!AJ14</f>
        <v>69.61</v>
      </c>
      <c r="N14">
        <f t="shared" si="0"/>
        <v>226.61</v>
      </c>
      <c r="O14" s="112">
        <f t="shared" si="1"/>
        <v>0</v>
      </c>
      <c r="P14">
        <v>84</v>
      </c>
      <c r="Q14">
        <v>45</v>
      </c>
      <c r="R14">
        <v>5</v>
      </c>
      <c r="S14">
        <v>23</v>
      </c>
      <c r="T14">
        <v>69.61</v>
      </c>
      <c r="U14" s="114">
        <f t="shared" si="2"/>
        <v>226.61</v>
      </c>
      <c r="V14" s="112">
        <f t="shared" si="3"/>
        <v>0</v>
      </c>
      <c r="Y14">
        <f>BAWANA!AW14+BAWANA!AX14</f>
        <v>11.39</v>
      </c>
      <c r="Z14">
        <f>BAWANA!BD14+BAWANA!BE14</f>
        <v>32</v>
      </c>
      <c r="AA14">
        <f>BAWANA!X14+BAWANA!Y14</f>
        <v>11.39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226.61</v>
      </c>
      <c r="E15">
        <f>BAWANA!AM15</f>
        <v>0</v>
      </c>
      <c r="F15">
        <f t="shared" si="4"/>
        <v>256</v>
      </c>
      <c r="G15">
        <f t="shared" si="5"/>
        <v>226.61</v>
      </c>
      <c r="H15" s="112"/>
      <c r="I15">
        <f>BRPL_EOD!AI15+BRPL_EOD!AJ15</f>
        <v>84</v>
      </c>
      <c r="J15">
        <f>BYPL_EOD!AI15+BYPL_EOD!AJ15</f>
        <v>45</v>
      </c>
      <c r="K15">
        <f>MES_EOD!AI15+MES_EOD!AJ15</f>
        <v>5</v>
      </c>
      <c r="L15">
        <f>NDMC_EOD!AI15+NDMC_EOD!AJ15</f>
        <v>23</v>
      </c>
      <c r="M15">
        <f>TPDDL_EOD!AI15+TPDDL_EOD!AJ15</f>
        <v>69.61</v>
      </c>
      <c r="N15">
        <f t="shared" si="0"/>
        <v>226.61</v>
      </c>
      <c r="O15" s="112">
        <f t="shared" si="1"/>
        <v>0</v>
      </c>
      <c r="P15">
        <v>84</v>
      </c>
      <c r="Q15">
        <v>45</v>
      </c>
      <c r="R15">
        <v>5</v>
      </c>
      <c r="S15">
        <v>23</v>
      </c>
      <c r="T15">
        <v>69.61</v>
      </c>
      <c r="U15" s="114">
        <f t="shared" si="2"/>
        <v>226.61</v>
      </c>
      <c r="V15" s="112">
        <f t="shared" si="3"/>
        <v>0</v>
      </c>
      <c r="Y15">
        <f>BAWANA!AW15+BAWANA!AX15</f>
        <v>11.39</v>
      </c>
      <c r="Z15">
        <f>BAWANA!BD15+BAWANA!BE15</f>
        <v>32</v>
      </c>
      <c r="AA15">
        <f>BAWANA!X15+BAWANA!Y15</f>
        <v>11.39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226.61</v>
      </c>
      <c r="E16">
        <f>BAWANA!AM16</f>
        <v>0</v>
      </c>
      <c r="F16">
        <f t="shared" si="4"/>
        <v>256</v>
      </c>
      <c r="G16">
        <f t="shared" si="5"/>
        <v>226.61</v>
      </c>
      <c r="H16" s="112"/>
      <c r="I16">
        <f>BRPL_EOD!AI16+BRPL_EOD!AJ16</f>
        <v>84</v>
      </c>
      <c r="J16">
        <f>BYPL_EOD!AI16+BYPL_EOD!AJ16</f>
        <v>45</v>
      </c>
      <c r="K16">
        <f>MES_EOD!AI16+MES_EOD!AJ16</f>
        <v>5</v>
      </c>
      <c r="L16">
        <f>NDMC_EOD!AI16+NDMC_EOD!AJ16</f>
        <v>23</v>
      </c>
      <c r="M16">
        <f>TPDDL_EOD!AI16+TPDDL_EOD!AJ16</f>
        <v>69.61</v>
      </c>
      <c r="N16">
        <f t="shared" si="0"/>
        <v>226.61</v>
      </c>
      <c r="O16" s="112">
        <f t="shared" si="1"/>
        <v>0</v>
      </c>
      <c r="P16">
        <v>84</v>
      </c>
      <c r="Q16">
        <v>45</v>
      </c>
      <c r="R16">
        <v>5</v>
      </c>
      <c r="S16">
        <v>23</v>
      </c>
      <c r="T16">
        <v>69.61</v>
      </c>
      <c r="U16" s="114">
        <f t="shared" si="2"/>
        <v>226.61</v>
      </c>
      <c r="V16" s="112">
        <f t="shared" si="3"/>
        <v>0</v>
      </c>
      <c r="Y16">
        <f>BAWANA!AW16+BAWANA!AX16</f>
        <v>11.39</v>
      </c>
      <c r="Z16">
        <f>BAWANA!BD16+BAWANA!BE16</f>
        <v>32</v>
      </c>
      <c r="AA16">
        <f>BAWANA!X16+BAWANA!Y16</f>
        <v>11.39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226.61</v>
      </c>
      <c r="E17">
        <f>BAWANA!AM17</f>
        <v>0</v>
      </c>
      <c r="F17">
        <f t="shared" si="4"/>
        <v>256</v>
      </c>
      <c r="G17">
        <f t="shared" si="5"/>
        <v>226.61</v>
      </c>
      <c r="H17" s="112"/>
      <c r="I17">
        <f>BRPL_EOD!AI17+BRPL_EOD!AJ17</f>
        <v>84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69.61</v>
      </c>
      <c r="N17">
        <f t="shared" si="0"/>
        <v>226.61</v>
      </c>
      <c r="O17" s="112">
        <f t="shared" si="1"/>
        <v>0</v>
      </c>
      <c r="P17">
        <v>84</v>
      </c>
      <c r="Q17">
        <v>45</v>
      </c>
      <c r="R17">
        <v>5</v>
      </c>
      <c r="S17">
        <v>23</v>
      </c>
      <c r="T17">
        <v>69.61</v>
      </c>
      <c r="U17" s="114">
        <f t="shared" si="2"/>
        <v>226.61</v>
      </c>
      <c r="V17" s="112">
        <f t="shared" si="3"/>
        <v>0</v>
      </c>
      <c r="Y17">
        <f>BAWANA!AW17+BAWANA!AX17</f>
        <v>11.39</v>
      </c>
      <c r="Z17">
        <f>BAWANA!BD17+BAWANA!BE17</f>
        <v>32</v>
      </c>
      <c r="AA17">
        <f>BAWANA!X17+BAWANA!Y17</f>
        <v>11.39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226.61</v>
      </c>
      <c r="E18">
        <f>BAWANA!AM18</f>
        <v>0</v>
      </c>
      <c r="F18">
        <f t="shared" si="4"/>
        <v>256</v>
      </c>
      <c r="G18">
        <f t="shared" si="5"/>
        <v>226.61</v>
      </c>
      <c r="H18" s="112"/>
      <c r="I18">
        <f>BRPL_EOD!AI18+BRPL_EOD!AJ18</f>
        <v>84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69.61</v>
      </c>
      <c r="N18">
        <f t="shared" si="0"/>
        <v>226.61</v>
      </c>
      <c r="O18" s="112">
        <f t="shared" si="1"/>
        <v>0</v>
      </c>
      <c r="P18">
        <v>84</v>
      </c>
      <c r="Q18">
        <v>45</v>
      </c>
      <c r="R18">
        <v>5</v>
      </c>
      <c r="S18">
        <v>23</v>
      </c>
      <c r="T18">
        <v>69.61</v>
      </c>
      <c r="U18" s="114">
        <f t="shared" si="2"/>
        <v>226.61</v>
      </c>
      <c r="V18" s="112">
        <f t="shared" si="3"/>
        <v>0</v>
      </c>
      <c r="Y18">
        <f>BAWANA!AW18+BAWANA!AX18</f>
        <v>11.39</v>
      </c>
      <c r="Z18">
        <f>BAWANA!BD18+BAWANA!BE18</f>
        <v>32</v>
      </c>
      <c r="AA18">
        <f>BAWANA!X18+BAWANA!Y18</f>
        <v>11.39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226.61</v>
      </c>
      <c r="E19">
        <f>BAWANA!AM19</f>
        <v>0</v>
      </c>
      <c r="F19">
        <f t="shared" si="4"/>
        <v>256</v>
      </c>
      <c r="G19">
        <f t="shared" si="5"/>
        <v>226.61</v>
      </c>
      <c r="H19" s="112"/>
      <c r="I19">
        <f>BRPL_EOD!AI19+BRPL_EOD!AJ19</f>
        <v>84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69.61</v>
      </c>
      <c r="N19">
        <f t="shared" si="0"/>
        <v>226.61</v>
      </c>
      <c r="O19" s="112">
        <f t="shared" si="1"/>
        <v>0</v>
      </c>
      <c r="P19">
        <v>84</v>
      </c>
      <c r="Q19">
        <v>45</v>
      </c>
      <c r="R19">
        <v>5</v>
      </c>
      <c r="S19">
        <v>23</v>
      </c>
      <c r="T19">
        <v>69.61</v>
      </c>
      <c r="U19" s="114">
        <f t="shared" si="2"/>
        <v>226.61</v>
      </c>
      <c r="V19" s="112">
        <f t="shared" si="3"/>
        <v>0</v>
      </c>
      <c r="Y19">
        <f>BAWANA!AW19+BAWANA!AX19</f>
        <v>11.39</v>
      </c>
      <c r="Z19">
        <f>BAWANA!BD19+BAWANA!BE19</f>
        <v>32</v>
      </c>
      <c r="AA19">
        <f>BAWANA!X19+BAWANA!Y19</f>
        <v>11.39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226.61</v>
      </c>
      <c r="E20">
        <f>BAWANA!AM20</f>
        <v>0</v>
      </c>
      <c r="F20">
        <f t="shared" si="4"/>
        <v>256</v>
      </c>
      <c r="G20">
        <f t="shared" si="5"/>
        <v>226.61</v>
      </c>
      <c r="H20" s="112"/>
      <c r="I20">
        <f>BRPL_EOD!AI20+BRPL_EOD!AJ20</f>
        <v>84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69.61</v>
      </c>
      <c r="N20">
        <f t="shared" si="0"/>
        <v>226.61</v>
      </c>
      <c r="O20" s="112">
        <f t="shared" si="1"/>
        <v>0</v>
      </c>
      <c r="P20">
        <v>84</v>
      </c>
      <c r="Q20">
        <v>45</v>
      </c>
      <c r="R20">
        <v>5</v>
      </c>
      <c r="S20">
        <v>23</v>
      </c>
      <c r="T20">
        <v>69.61</v>
      </c>
      <c r="U20" s="114">
        <f t="shared" si="2"/>
        <v>226.61</v>
      </c>
      <c r="V20" s="112">
        <f t="shared" si="3"/>
        <v>0</v>
      </c>
      <c r="Y20">
        <f>BAWANA!AW20+BAWANA!AX20</f>
        <v>11.39</v>
      </c>
      <c r="Z20">
        <f>BAWANA!BD20+BAWANA!BE20</f>
        <v>32</v>
      </c>
      <c r="AA20">
        <f>BAWANA!X20+BAWANA!Y20</f>
        <v>11.39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226.61</v>
      </c>
      <c r="E21">
        <f>BAWANA!AM21</f>
        <v>0</v>
      </c>
      <c r="F21">
        <f t="shared" si="4"/>
        <v>256</v>
      </c>
      <c r="G21">
        <f t="shared" si="5"/>
        <v>226.61</v>
      </c>
      <c r="H21" s="112"/>
      <c r="I21">
        <f>BRPL_EOD!AI21+BRPL_EOD!AJ21</f>
        <v>84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69.61</v>
      </c>
      <c r="N21">
        <f t="shared" si="0"/>
        <v>226.61</v>
      </c>
      <c r="O21" s="112">
        <f t="shared" si="1"/>
        <v>0</v>
      </c>
      <c r="P21">
        <v>84</v>
      </c>
      <c r="Q21">
        <v>45</v>
      </c>
      <c r="R21">
        <v>5</v>
      </c>
      <c r="S21">
        <v>23</v>
      </c>
      <c r="T21">
        <v>69.61</v>
      </c>
      <c r="U21" s="114">
        <f t="shared" si="2"/>
        <v>226.61</v>
      </c>
      <c r="V21" s="112">
        <f t="shared" si="3"/>
        <v>0</v>
      </c>
      <c r="Y21">
        <f>BAWANA!AW21+BAWANA!AX21</f>
        <v>11.39</v>
      </c>
      <c r="Z21">
        <f>BAWANA!BD21+BAWANA!BE21</f>
        <v>32</v>
      </c>
      <c r="AA21">
        <f>BAWANA!X21+BAWANA!Y21</f>
        <v>11.39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226.61</v>
      </c>
      <c r="E22">
        <f>BAWANA!AM22</f>
        <v>0</v>
      </c>
      <c r="F22">
        <f t="shared" si="4"/>
        <v>256</v>
      </c>
      <c r="G22">
        <f t="shared" si="5"/>
        <v>226.61</v>
      </c>
      <c r="H22" s="112"/>
      <c r="I22">
        <f>BRPL_EOD!AI22+BRPL_EOD!AJ22</f>
        <v>84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69.61</v>
      </c>
      <c r="N22">
        <f t="shared" si="0"/>
        <v>226.61</v>
      </c>
      <c r="O22" s="112">
        <f t="shared" si="1"/>
        <v>0</v>
      </c>
      <c r="P22">
        <v>84</v>
      </c>
      <c r="Q22">
        <v>45</v>
      </c>
      <c r="R22">
        <v>5</v>
      </c>
      <c r="S22">
        <v>23</v>
      </c>
      <c r="T22">
        <v>69.61</v>
      </c>
      <c r="U22" s="114">
        <f t="shared" si="2"/>
        <v>226.61</v>
      </c>
      <c r="V22" s="112">
        <f t="shared" si="3"/>
        <v>0</v>
      </c>
      <c r="Y22">
        <f>BAWANA!AW22+BAWANA!AX22</f>
        <v>11.39</v>
      </c>
      <c r="Z22">
        <f>BAWANA!BD22+BAWANA!BE22</f>
        <v>32</v>
      </c>
      <c r="AA22">
        <f>BAWANA!X22+BAWANA!Y22</f>
        <v>11.39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226.61</v>
      </c>
      <c r="E23">
        <f>BAWANA!AM23</f>
        <v>0</v>
      </c>
      <c r="F23">
        <f t="shared" si="4"/>
        <v>256</v>
      </c>
      <c r="G23">
        <f t="shared" si="5"/>
        <v>226.61</v>
      </c>
      <c r="H23" s="112"/>
      <c r="I23">
        <f>BRPL_EOD!AI23+BRPL_EOD!AJ23</f>
        <v>84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69.61</v>
      </c>
      <c r="N23">
        <f t="shared" si="0"/>
        <v>226.61</v>
      </c>
      <c r="O23" s="112">
        <f t="shared" si="1"/>
        <v>0</v>
      </c>
      <c r="P23">
        <v>84</v>
      </c>
      <c r="Q23">
        <v>45</v>
      </c>
      <c r="R23">
        <v>5</v>
      </c>
      <c r="S23">
        <v>23</v>
      </c>
      <c r="T23">
        <v>69.61</v>
      </c>
      <c r="U23" s="114">
        <f t="shared" si="2"/>
        <v>226.61</v>
      </c>
      <c r="V23" s="112">
        <f t="shared" si="3"/>
        <v>0</v>
      </c>
      <c r="Y23">
        <f>BAWANA!AW23+BAWANA!AX23</f>
        <v>11.39</v>
      </c>
      <c r="Z23">
        <f>BAWANA!BD23+BAWANA!BE23</f>
        <v>32</v>
      </c>
      <c r="AA23">
        <f>BAWANA!X23+BAWANA!Y23</f>
        <v>11.39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226.61</v>
      </c>
      <c r="E24">
        <f>BAWANA!AM24</f>
        <v>0</v>
      </c>
      <c r="F24">
        <f t="shared" si="4"/>
        <v>256</v>
      </c>
      <c r="G24">
        <f t="shared" si="5"/>
        <v>226.61</v>
      </c>
      <c r="H24" s="112"/>
      <c r="I24">
        <f>BRPL_EOD!AI24+BRPL_EOD!AJ24</f>
        <v>84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69.61</v>
      </c>
      <c r="N24">
        <f t="shared" si="0"/>
        <v>226.61</v>
      </c>
      <c r="O24" s="112">
        <f t="shared" si="1"/>
        <v>0</v>
      </c>
      <c r="P24">
        <v>84</v>
      </c>
      <c r="Q24">
        <v>45</v>
      </c>
      <c r="R24">
        <v>5</v>
      </c>
      <c r="S24">
        <v>23</v>
      </c>
      <c r="T24">
        <v>69.61</v>
      </c>
      <c r="U24" s="114">
        <f t="shared" si="2"/>
        <v>226.61</v>
      </c>
      <c r="V24" s="112">
        <f t="shared" si="3"/>
        <v>0</v>
      </c>
      <c r="Y24">
        <f>BAWANA!AW24+BAWANA!AX24</f>
        <v>11.39</v>
      </c>
      <c r="Z24">
        <f>BAWANA!BD24+BAWANA!BE24</f>
        <v>32</v>
      </c>
      <c r="AA24">
        <f>BAWANA!X24+BAWANA!Y24</f>
        <v>11.39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226.61</v>
      </c>
      <c r="E25">
        <f>BAWANA!AM25</f>
        <v>0</v>
      </c>
      <c r="F25">
        <f t="shared" si="4"/>
        <v>256</v>
      </c>
      <c r="G25">
        <f t="shared" si="5"/>
        <v>226.61</v>
      </c>
      <c r="H25" s="112"/>
      <c r="I25">
        <f>BRPL_EOD!AI25+BRPL_EOD!AJ25</f>
        <v>84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226.61</v>
      </c>
      <c r="O25" s="112">
        <f t="shared" si="1"/>
        <v>0</v>
      </c>
      <c r="P25">
        <v>84</v>
      </c>
      <c r="Q25">
        <v>45</v>
      </c>
      <c r="R25">
        <v>5</v>
      </c>
      <c r="S25">
        <v>23</v>
      </c>
      <c r="T25">
        <v>69.61</v>
      </c>
      <c r="U25" s="114">
        <f t="shared" si="2"/>
        <v>226.61</v>
      </c>
      <c r="V25" s="112">
        <f t="shared" si="3"/>
        <v>0</v>
      </c>
      <c r="Y25">
        <f>BAWANA!AW25+BAWANA!AX25</f>
        <v>11.39</v>
      </c>
      <c r="Z25">
        <f>BAWANA!BD25+BAWANA!BE25</f>
        <v>32</v>
      </c>
      <c r="AA25">
        <f>BAWANA!X25+BAWANA!Y25</f>
        <v>11.39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226.61</v>
      </c>
      <c r="E26">
        <f>BAWANA!AM26</f>
        <v>0</v>
      </c>
      <c r="F26">
        <f t="shared" si="4"/>
        <v>256</v>
      </c>
      <c r="G26">
        <f t="shared" si="5"/>
        <v>226.61</v>
      </c>
      <c r="H26" s="112"/>
      <c r="I26">
        <f>BRPL_EOD!AI26+BRPL_EOD!AJ26</f>
        <v>84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226.61</v>
      </c>
      <c r="O26" s="112">
        <f t="shared" si="1"/>
        <v>0</v>
      </c>
      <c r="P26">
        <v>84</v>
      </c>
      <c r="Q26">
        <v>45</v>
      </c>
      <c r="R26">
        <v>5</v>
      </c>
      <c r="S26">
        <v>23</v>
      </c>
      <c r="T26">
        <v>69.61</v>
      </c>
      <c r="U26" s="114">
        <f t="shared" si="2"/>
        <v>226.61</v>
      </c>
      <c r="V26" s="112">
        <f t="shared" si="3"/>
        <v>0</v>
      </c>
      <c r="Y26">
        <f>BAWANA!AW26+BAWANA!AX26</f>
        <v>11.39</v>
      </c>
      <c r="Z26">
        <f>BAWANA!BD26+BAWANA!BE26</f>
        <v>32</v>
      </c>
      <c r="AA26">
        <f>BAWANA!X26+BAWANA!Y26</f>
        <v>11.39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226.61</v>
      </c>
      <c r="E27">
        <f>BAWANA!AM27</f>
        <v>0</v>
      </c>
      <c r="F27">
        <f t="shared" si="4"/>
        <v>256</v>
      </c>
      <c r="G27">
        <f t="shared" si="5"/>
        <v>226.61</v>
      </c>
      <c r="H27" s="112"/>
      <c r="I27">
        <f>BRPL_EOD!AI27+BRPL_EOD!AJ27</f>
        <v>84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226.61</v>
      </c>
      <c r="O27" s="112">
        <f t="shared" si="1"/>
        <v>0</v>
      </c>
      <c r="P27">
        <v>84</v>
      </c>
      <c r="Q27">
        <v>45</v>
      </c>
      <c r="R27">
        <v>5</v>
      </c>
      <c r="S27">
        <v>23</v>
      </c>
      <c r="T27">
        <v>69.61</v>
      </c>
      <c r="U27" s="114">
        <f t="shared" si="2"/>
        <v>226.61</v>
      </c>
      <c r="V27" s="112">
        <f t="shared" si="3"/>
        <v>0</v>
      </c>
      <c r="Y27">
        <f>BAWANA!AW27+BAWANA!AX27</f>
        <v>11.39</v>
      </c>
      <c r="Z27">
        <f>BAWANA!BD27+BAWANA!BE27</f>
        <v>32</v>
      </c>
      <c r="AA27">
        <f>BAWANA!X27+BAWANA!Y27</f>
        <v>11.39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226.61</v>
      </c>
      <c r="E28">
        <f>BAWANA!AM28</f>
        <v>0</v>
      </c>
      <c r="F28">
        <f t="shared" si="4"/>
        <v>256</v>
      </c>
      <c r="G28">
        <f t="shared" si="5"/>
        <v>226.61</v>
      </c>
      <c r="H28" s="112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226.61</v>
      </c>
      <c r="O28" s="112">
        <f t="shared" si="1"/>
        <v>0</v>
      </c>
      <c r="P28">
        <v>84</v>
      </c>
      <c r="Q28">
        <v>45</v>
      </c>
      <c r="R28">
        <v>5</v>
      </c>
      <c r="S28">
        <v>23</v>
      </c>
      <c r="T28">
        <v>69.61</v>
      </c>
      <c r="U28" s="114">
        <f t="shared" si="2"/>
        <v>226.61</v>
      </c>
      <c r="V28" s="112">
        <f t="shared" si="3"/>
        <v>0</v>
      </c>
      <c r="Y28">
        <f>BAWANA!AW28+BAWANA!AX28</f>
        <v>11.39</v>
      </c>
      <c r="Z28">
        <f>BAWANA!BD28+BAWANA!BE28</f>
        <v>32</v>
      </c>
      <c r="AA28">
        <f>BAWANA!X28+BAWANA!Y28</f>
        <v>11.39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226.61</v>
      </c>
      <c r="E29">
        <f>BAWANA!AM29</f>
        <v>0</v>
      </c>
      <c r="F29">
        <f t="shared" si="4"/>
        <v>256</v>
      </c>
      <c r="G29">
        <f t="shared" si="5"/>
        <v>226.61</v>
      </c>
      <c r="H29" s="112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226.61</v>
      </c>
      <c r="O29" s="112">
        <f t="shared" si="1"/>
        <v>0</v>
      </c>
      <c r="P29">
        <v>84</v>
      </c>
      <c r="Q29">
        <v>45</v>
      </c>
      <c r="R29">
        <v>5</v>
      </c>
      <c r="S29">
        <v>23</v>
      </c>
      <c r="T29">
        <v>69.61</v>
      </c>
      <c r="U29" s="114">
        <f t="shared" si="2"/>
        <v>226.61</v>
      </c>
      <c r="V29" s="112">
        <f t="shared" si="3"/>
        <v>0</v>
      </c>
      <c r="Y29">
        <f>BAWANA!AW29+BAWANA!AX29</f>
        <v>11.39</v>
      </c>
      <c r="Z29">
        <f>BAWANA!BD29+BAWANA!BE29</f>
        <v>32</v>
      </c>
      <c r="AA29">
        <f>BAWANA!X29+BAWANA!Y29</f>
        <v>11.39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11.39</v>
      </c>
      <c r="Z30">
        <f>BAWANA!BD30+BAWANA!BE30</f>
        <v>32</v>
      </c>
      <c r="AA30">
        <f>BAWANA!X30+BAWANA!Y30</f>
        <v>11.39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226.61</v>
      </c>
      <c r="E31">
        <f>BAWANA!AM31</f>
        <v>0</v>
      </c>
      <c r="F31">
        <f t="shared" si="4"/>
        <v>256</v>
      </c>
      <c r="G31">
        <f t="shared" si="5"/>
        <v>226.61</v>
      </c>
      <c r="H31" s="112"/>
      <c r="I31">
        <f>BRPL_EOD!AI31+BRPL_EOD!AJ31</f>
        <v>84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226.61</v>
      </c>
      <c r="O31" s="112">
        <f t="shared" si="1"/>
        <v>0</v>
      </c>
      <c r="P31">
        <v>84</v>
      </c>
      <c r="Q31">
        <v>45</v>
      </c>
      <c r="R31">
        <v>5</v>
      </c>
      <c r="S31">
        <v>23</v>
      </c>
      <c r="T31">
        <v>69.61</v>
      </c>
      <c r="U31" s="114">
        <f t="shared" si="2"/>
        <v>226.61</v>
      </c>
      <c r="V31" s="112">
        <f t="shared" si="3"/>
        <v>0</v>
      </c>
      <c r="Y31">
        <f>BAWANA!AW31+BAWANA!AX31</f>
        <v>11.39</v>
      </c>
      <c r="Z31">
        <f>BAWANA!BD31+BAWANA!BE31</f>
        <v>32</v>
      </c>
      <c r="AA31">
        <f>BAWANA!X31+BAWANA!Y31</f>
        <v>11.39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226.61</v>
      </c>
      <c r="E32">
        <f>BAWANA!AM32</f>
        <v>0</v>
      </c>
      <c r="F32">
        <f t="shared" si="4"/>
        <v>256</v>
      </c>
      <c r="G32">
        <f t="shared" si="5"/>
        <v>226.61</v>
      </c>
      <c r="H32" s="112"/>
      <c r="I32">
        <f>BRPL_EOD!AI32+BRPL_EOD!AJ32</f>
        <v>84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226.61</v>
      </c>
      <c r="O32" s="112">
        <f t="shared" si="1"/>
        <v>0</v>
      </c>
      <c r="P32">
        <v>84</v>
      </c>
      <c r="Q32">
        <v>45</v>
      </c>
      <c r="R32">
        <v>5</v>
      </c>
      <c r="S32">
        <v>23</v>
      </c>
      <c r="T32">
        <v>69.61</v>
      </c>
      <c r="U32" s="114">
        <f t="shared" si="2"/>
        <v>226.61</v>
      </c>
      <c r="V32" s="112">
        <f t="shared" si="3"/>
        <v>0</v>
      </c>
      <c r="Y32">
        <f>BAWANA!AW32+BAWANA!AX32</f>
        <v>11.39</v>
      </c>
      <c r="Z32">
        <f>BAWANA!BD32+BAWANA!BE32</f>
        <v>32</v>
      </c>
      <c r="AA32">
        <f>BAWANA!X32+BAWANA!Y32</f>
        <v>11.39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217.12</v>
      </c>
      <c r="E37">
        <f>BAWANA!AM37</f>
        <v>0</v>
      </c>
      <c r="F37">
        <f t="shared" si="4"/>
        <v>256</v>
      </c>
      <c r="G37">
        <f t="shared" si="5"/>
        <v>217.12</v>
      </c>
      <c r="H37" s="112"/>
      <c r="I37">
        <f>BRPL_EOD!AI37+BRPL_EOD!AJ37</f>
        <v>84</v>
      </c>
      <c r="J37">
        <f>BYPL_EOD!AI37+BYPL_EOD!AJ37</f>
        <v>47.6</v>
      </c>
      <c r="K37">
        <f>MES_EOD!AI37+MES_EOD!AJ37</f>
        <v>5</v>
      </c>
      <c r="L37">
        <f>NDMC_EOD!AI37+NDMC_EOD!AJ37</f>
        <v>23</v>
      </c>
      <c r="M37">
        <f>TPDDL_EOD!AI37+TPDDL_EOD!AJ37</f>
        <v>57.52</v>
      </c>
      <c r="N37">
        <f t="shared" si="0"/>
        <v>217.12</v>
      </c>
      <c r="O37" s="112">
        <f t="shared" si="1"/>
        <v>0</v>
      </c>
      <c r="P37">
        <v>84</v>
      </c>
      <c r="Q37">
        <v>47.6</v>
      </c>
      <c r="R37">
        <v>5</v>
      </c>
      <c r="S37">
        <v>23</v>
      </c>
      <c r="T37">
        <v>57.52</v>
      </c>
      <c r="U37" s="114">
        <f t="shared" si="2"/>
        <v>217.12</v>
      </c>
      <c r="V37" s="112">
        <f t="shared" si="3"/>
        <v>0</v>
      </c>
      <c r="Y37">
        <f>BAWANA!AW37+BAWANA!AX37</f>
        <v>26.44</v>
      </c>
      <c r="Z37">
        <f>BAWANA!BD37+BAWANA!BE37</f>
        <v>26.44</v>
      </c>
      <c r="AA37">
        <f>BAWANA!X37+BAWANA!Y37</f>
        <v>26.44</v>
      </c>
      <c r="AB37">
        <f>BAWANA!AE37+BAWANA!AF37</f>
        <v>26.44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217.12</v>
      </c>
      <c r="E38">
        <f>BAWANA!AM38</f>
        <v>0</v>
      </c>
      <c r="F38">
        <f t="shared" si="4"/>
        <v>256</v>
      </c>
      <c r="G38">
        <f t="shared" si="5"/>
        <v>217.12</v>
      </c>
      <c r="H38" s="112"/>
      <c r="I38">
        <f>BRPL_EOD!AI38+BRPL_EOD!AJ38</f>
        <v>84</v>
      </c>
      <c r="J38">
        <f>BYPL_EOD!AI38+BYPL_EOD!AJ38</f>
        <v>47.6</v>
      </c>
      <c r="K38">
        <f>MES_EOD!AI38+MES_EOD!AJ38</f>
        <v>5</v>
      </c>
      <c r="L38">
        <f>NDMC_EOD!AI38+NDMC_EOD!AJ38</f>
        <v>23</v>
      </c>
      <c r="M38">
        <f>TPDDL_EOD!AI38+TPDDL_EOD!AJ38</f>
        <v>57.52</v>
      </c>
      <c r="N38">
        <f t="shared" si="0"/>
        <v>217.12</v>
      </c>
      <c r="O38" s="112">
        <f t="shared" si="1"/>
        <v>0</v>
      </c>
      <c r="P38">
        <v>84</v>
      </c>
      <c r="Q38">
        <v>47.6</v>
      </c>
      <c r="R38">
        <v>5</v>
      </c>
      <c r="S38">
        <v>23</v>
      </c>
      <c r="T38">
        <v>57.52</v>
      </c>
      <c r="U38" s="114">
        <f t="shared" si="2"/>
        <v>217.12</v>
      </c>
      <c r="V38" s="112">
        <f t="shared" si="3"/>
        <v>0</v>
      </c>
      <c r="Y38">
        <f>BAWANA!AW38+BAWANA!AX38</f>
        <v>26.44</v>
      </c>
      <c r="Z38">
        <f>BAWANA!BD38+BAWANA!BE38</f>
        <v>26.44</v>
      </c>
      <c r="AA38">
        <f>BAWANA!X38+BAWANA!Y38</f>
        <v>26.44</v>
      </c>
      <c r="AB38">
        <f>BAWANA!AE38+BAWANA!AF38</f>
        <v>26.44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217.12</v>
      </c>
      <c r="E78">
        <f>BAWANA!AM78</f>
        <v>0</v>
      </c>
      <c r="F78">
        <f t="shared" si="11"/>
        <v>256</v>
      </c>
      <c r="G78">
        <f t="shared" si="12"/>
        <v>217.12</v>
      </c>
      <c r="H78" s="112"/>
      <c r="I78">
        <f>BRPL_EOD!AI78+BRPL_EOD!AJ78</f>
        <v>84</v>
      </c>
      <c r="J78">
        <f>BYPL_EOD!AI78+BYPL_EOD!AJ78</f>
        <v>47.6</v>
      </c>
      <c r="K78">
        <f>MES_EOD!AI78+MES_EOD!AJ78</f>
        <v>5</v>
      </c>
      <c r="L78">
        <f>NDMC_EOD!AI78+NDMC_EOD!AJ78</f>
        <v>23</v>
      </c>
      <c r="M78">
        <f>TPDDL_EOD!AI78+TPDDL_EOD!AJ78</f>
        <v>57.52</v>
      </c>
      <c r="N78">
        <f t="shared" si="7"/>
        <v>217.12</v>
      </c>
      <c r="O78" s="112">
        <f t="shared" si="8"/>
        <v>0</v>
      </c>
      <c r="P78">
        <v>84</v>
      </c>
      <c r="Q78">
        <v>47.6</v>
      </c>
      <c r="R78">
        <v>5</v>
      </c>
      <c r="S78">
        <v>23</v>
      </c>
      <c r="T78">
        <v>57.52</v>
      </c>
      <c r="U78" s="114">
        <f t="shared" si="9"/>
        <v>217.12</v>
      </c>
      <c r="V78" s="112">
        <f t="shared" si="10"/>
        <v>0</v>
      </c>
      <c r="Y78">
        <f>BAWANA!AW78+BAWANA!AX78</f>
        <v>26.44</v>
      </c>
      <c r="Z78">
        <f>BAWANA!BD78+BAWANA!BE78</f>
        <v>26.44</v>
      </c>
      <c r="AA78">
        <f>BAWANA!X78+BAWANA!Y78</f>
        <v>26.44</v>
      </c>
      <c r="AB78">
        <f>BAWANA!AE78+BAWANA!AF78</f>
        <v>26.44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217.12</v>
      </c>
      <c r="E79">
        <f>BAWANA!AM79</f>
        <v>0</v>
      </c>
      <c r="F79">
        <f t="shared" si="11"/>
        <v>256</v>
      </c>
      <c r="G79">
        <f t="shared" si="12"/>
        <v>217.12</v>
      </c>
      <c r="H79" s="112"/>
      <c r="I79">
        <f>BRPL_EOD!AI79+BRPL_EOD!AJ79</f>
        <v>84</v>
      </c>
      <c r="J79">
        <f>BYPL_EOD!AI79+BYPL_EOD!AJ79</f>
        <v>47.6</v>
      </c>
      <c r="K79">
        <f>MES_EOD!AI79+MES_EOD!AJ79</f>
        <v>5</v>
      </c>
      <c r="L79">
        <f>NDMC_EOD!AI79+NDMC_EOD!AJ79</f>
        <v>23</v>
      </c>
      <c r="M79">
        <f>TPDDL_EOD!AI79+TPDDL_EOD!AJ79</f>
        <v>57.52</v>
      </c>
      <c r="N79">
        <f t="shared" si="7"/>
        <v>217.12</v>
      </c>
      <c r="O79" s="112">
        <f t="shared" si="8"/>
        <v>0</v>
      </c>
      <c r="P79">
        <v>84</v>
      </c>
      <c r="Q79">
        <v>47.6</v>
      </c>
      <c r="R79">
        <v>5</v>
      </c>
      <c r="S79">
        <v>23</v>
      </c>
      <c r="T79">
        <v>57.52</v>
      </c>
      <c r="U79" s="114">
        <f t="shared" si="9"/>
        <v>217.12</v>
      </c>
      <c r="V79" s="112">
        <f t="shared" si="10"/>
        <v>0</v>
      </c>
      <c r="Y79">
        <f>BAWANA!AW79+BAWANA!AX79</f>
        <v>26.44</v>
      </c>
      <c r="Z79">
        <f>BAWANA!BD79+BAWANA!BE79</f>
        <v>26.44</v>
      </c>
      <c r="AA79">
        <f>BAWANA!X79+BAWANA!Y79</f>
        <v>26.44</v>
      </c>
      <c r="AB79">
        <f>BAWANA!AE79+BAWANA!AF79</f>
        <v>26.44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217.12</v>
      </c>
      <c r="E80">
        <f>BAWANA!AM80</f>
        <v>0</v>
      </c>
      <c r="F80">
        <f t="shared" si="11"/>
        <v>256</v>
      </c>
      <c r="G80">
        <f t="shared" si="12"/>
        <v>217.12</v>
      </c>
      <c r="H80" s="112"/>
      <c r="I80">
        <f>BRPL_EOD!AI80+BRPL_EOD!AJ80</f>
        <v>84</v>
      </c>
      <c r="J80">
        <f>BYPL_EOD!AI80+BYPL_EOD!AJ80</f>
        <v>47.6</v>
      </c>
      <c r="K80">
        <f>MES_EOD!AI80+MES_EOD!AJ80</f>
        <v>5</v>
      </c>
      <c r="L80">
        <f>NDMC_EOD!AI80+NDMC_EOD!AJ80</f>
        <v>23</v>
      </c>
      <c r="M80">
        <f>TPDDL_EOD!AI80+TPDDL_EOD!AJ80</f>
        <v>57.52</v>
      </c>
      <c r="N80">
        <f t="shared" si="7"/>
        <v>217.12</v>
      </c>
      <c r="O80" s="112">
        <f t="shared" si="8"/>
        <v>0</v>
      </c>
      <c r="P80">
        <v>84</v>
      </c>
      <c r="Q80">
        <v>47.6</v>
      </c>
      <c r="R80">
        <v>5</v>
      </c>
      <c r="S80">
        <v>23</v>
      </c>
      <c r="T80">
        <v>57.52</v>
      </c>
      <c r="U80" s="114">
        <f t="shared" si="9"/>
        <v>217.12</v>
      </c>
      <c r="V80" s="112">
        <f t="shared" si="10"/>
        <v>0</v>
      </c>
      <c r="Y80">
        <f>BAWANA!AW80+BAWANA!AX80</f>
        <v>26.44</v>
      </c>
      <c r="Z80">
        <f>BAWANA!BD80+BAWANA!BE80</f>
        <v>26.44</v>
      </c>
      <c r="AA80">
        <f>BAWANA!X80+BAWANA!Y80</f>
        <v>26.44</v>
      </c>
      <c r="AB80">
        <f>BAWANA!AE80+BAWANA!AF80</f>
        <v>26.44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217.12</v>
      </c>
      <c r="E81">
        <f>BAWANA!AM81</f>
        <v>0</v>
      </c>
      <c r="F81">
        <f t="shared" si="11"/>
        <v>256</v>
      </c>
      <c r="G81">
        <f t="shared" si="12"/>
        <v>217.12</v>
      </c>
      <c r="H81" s="112"/>
      <c r="I81">
        <f>BRPL_EOD!AI81+BRPL_EOD!AJ81</f>
        <v>84</v>
      </c>
      <c r="J81">
        <f>BYPL_EOD!AI81+BYPL_EOD!AJ81</f>
        <v>47.6</v>
      </c>
      <c r="K81">
        <f>MES_EOD!AI81+MES_EOD!AJ81</f>
        <v>5</v>
      </c>
      <c r="L81">
        <f>NDMC_EOD!AI81+NDMC_EOD!AJ81</f>
        <v>23</v>
      </c>
      <c r="M81">
        <f>TPDDL_EOD!AI81+TPDDL_EOD!AJ81</f>
        <v>57.52</v>
      </c>
      <c r="N81">
        <f t="shared" si="7"/>
        <v>217.12</v>
      </c>
      <c r="O81" s="112">
        <f t="shared" si="8"/>
        <v>0</v>
      </c>
      <c r="P81">
        <v>84</v>
      </c>
      <c r="Q81">
        <v>47.6</v>
      </c>
      <c r="R81">
        <v>5</v>
      </c>
      <c r="S81">
        <v>23</v>
      </c>
      <c r="T81">
        <v>57.52</v>
      </c>
      <c r="U81" s="114">
        <f t="shared" si="9"/>
        <v>217.12</v>
      </c>
      <c r="V81" s="112">
        <f t="shared" si="10"/>
        <v>0</v>
      </c>
      <c r="Y81">
        <f>BAWANA!AW81+BAWANA!AX81</f>
        <v>26.44</v>
      </c>
      <c r="Z81">
        <f>BAWANA!BD81+BAWANA!BE81</f>
        <v>26.44</v>
      </c>
      <c r="AA81">
        <f>BAWANA!X81+BAWANA!Y81</f>
        <v>26.44</v>
      </c>
      <c r="AB81">
        <f>BAWANA!AE81+BAWANA!AF81</f>
        <v>26.44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217.12</v>
      </c>
      <c r="E82">
        <f>BAWANA!AM82</f>
        <v>0</v>
      </c>
      <c r="F82">
        <f t="shared" si="11"/>
        <v>256</v>
      </c>
      <c r="G82">
        <f t="shared" si="12"/>
        <v>217.12</v>
      </c>
      <c r="H82" s="112"/>
      <c r="I82">
        <f>BRPL_EOD!AI82+BRPL_EOD!AJ82</f>
        <v>84</v>
      </c>
      <c r="J82">
        <f>BYPL_EOD!AI82+BYPL_EOD!AJ82</f>
        <v>47.6</v>
      </c>
      <c r="K82">
        <f>MES_EOD!AI82+MES_EOD!AJ82</f>
        <v>5</v>
      </c>
      <c r="L82">
        <f>NDMC_EOD!AI82+NDMC_EOD!AJ82</f>
        <v>23</v>
      </c>
      <c r="M82">
        <f>TPDDL_EOD!AI82+TPDDL_EOD!AJ82</f>
        <v>57.52</v>
      </c>
      <c r="N82">
        <f t="shared" si="7"/>
        <v>217.12</v>
      </c>
      <c r="O82" s="112">
        <f t="shared" si="8"/>
        <v>0</v>
      </c>
      <c r="P82">
        <v>84</v>
      </c>
      <c r="Q82">
        <v>47.6</v>
      </c>
      <c r="R82">
        <v>5</v>
      </c>
      <c r="S82">
        <v>23</v>
      </c>
      <c r="T82">
        <v>57.52</v>
      </c>
      <c r="U82" s="114">
        <f t="shared" si="9"/>
        <v>217.12</v>
      </c>
      <c r="V82" s="112">
        <f t="shared" si="10"/>
        <v>0</v>
      </c>
      <c r="Y82">
        <f>BAWANA!AW82+BAWANA!AX82</f>
        <v>26.44</v>
      </c>
      <c r="Z82">
        <f>BAWANA!BD82+BAWANA!BE82</f>
        <v>26.44</v>
      </c>
      <c r="AA82">
        <f>BAWANA!X82+BAWANA!Y82</f>
        <v>26.44</v>
      </c>
      <c r="AB82">
        <f>BAWANA!AE82+BAWANA!AF82</f>
        <v>26.44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217.12</v>
      </c>
      <c r="E83">
        <f>BAWANA!AM83</f>
        <v>0</v>
      </c>
      <c r="F83">
        <f t="shared" si="11"/>
        <v>256</v>
      </c>
      <c r="G83">
        <f t="shared" si="12"/>
        <v>217.12</v>
      </c>
      <c r="H83" s="112"/>
      <c r="I83">
        <f>BRPL_EOD!AI83+BRPL_EOD!AJ83</f>
        <v>84</v>
      </c>
      <c r="J83">
        <f>BYPL_EOD!AI83+BYPL_EOD!AJ83</f>
        <v>47.6</v>
      </c>
      <c r="K83">
        <f>MES_EOD!AI83+MES_EOD!AJ83</f>
        <v>5</v>
      </c>
      <c r="L83">
        <f>NDMC_EOD!AI83+NDMC_EOD!AJ83</f>
        <v>23</v>
      </c>
      <c r="M83">
        <f>TPDDL_EOD!AI83+TPDDL_EOD!AJ83</f>
        <v>57.52</v>
      </c>
      <c r="N83">
        <f t="shared" si="7"/>
        <v>217.12</v>
      </c>
      <c r="O83" s="112">
        <f t="shared" si="8"/>
        <v>0</v>
      </c>
      <c r="P83">
        <v>84</v>
      </c>
      <c r="Q83">
        <v>47.6</v>
      </c>
      <c r="R83">
        <v>5</v>
      </c>
      <c r="S83">
        <v>23</v>
      </c>
      <c r="T83">
        <v>57.52</v>
      </c>
      <c r="U83" s="114">
        <f t="shared" si="9"/>
        <v>217.12</v>
      </c>
      <c r="V83" s="112">
        <f t="shared" si="10"/>
        <v>0</v>
      </c>
      <c r="Y83">
        <f>BAWANA!AW83+BAWANA!AX83</f>
        <v>26.44</v>
      </c>
      <c r="Z83">
        <f>BAWANA!BD83+BAWANA!BE83</f>
        <v>26.44</v>
      </c>
      <c r="AA83">
        <f>BAWANA!X83+BAWANA!Y83</f>
        <v>26.44</v>
      </c>
      <c r="AB83">
        <f>BAWANA!AE83+BAWANA!AF83</f>
        <v>26.44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217.12</v>
      </c>
      <c r="E84">
        <f>BAWANA!AM84</f>
        <v>0</v>
      </c>
      <c r="F84">
        <f t="shared" si="11"/>
        <v>256</v>
      </c>
      <c r="G84">
        <f t="shared" si="12"/>
        <v>217.12</v>
      </c>
      <c r="H84" s="112"/>
      <c r="I84">
        <f>BRPL_EOD!AI84+BRPL_EOD!AJ84</f>
        <v>84</v>
      </c>
      <c r="J84">
        <f>BYPL_EOD!AI84+BYPL_EOD!AJ84</f>
        <v>47.6</v>
      </c>
      <c r="K84">
        <f>MES_EOD!AI84+MES_EOD!AJ84</f>
        <v>5</v>
      </c>
      <c r="L84">
        <f>NDMC_EOD!AI84+NDMC_EOD!AJ84</f>
        <v>23</v>
      </c>
      <c r="M84">
        <f>TPDDL_EOD!AI84+TPDDL_EOD!AJ84</f>
        <v>57.52</v>
      </c>
      <c r="N84">
        <f t="shared" si="7"/>
        <v>217.12</v>
      </c>
      <c r="O84" s="112">
        <f t="shared" si="8"/>
        <v>0</v>
      </c>
      <c r="P84">
        <v>84</v>
      </c>
      <c r="Q84">
        <v>47.6</v>
      </c>
      <c r="R84">
        <v>5</v>
      </c>
      <c r="S84">
        <v>23</v>
      </c>
      <c r="T84">
        <v>57.52</v>
      </c>
      <c r="U84" s="114">
        <f t="shared" si="9"/>
        <v>217.12</v>
      </c>
      <c r="V84" s="112">
        <f t="shared" si="10"/>
        <v>0</v>
      </c>
      <c r="Y84">
        <f>BAWANA!AW84+BAWANA!AX84</f>
        <v>26.44</v>
      </c>
      <c r="Z84">
        <f>BAWANA!BD84+BAWANA!BE84</f>
        <v>26.44</v>
      </c>
      <c r="AA84">
        <f>BAWANA!X84+BAWANA!Y84</f>
        <v>26.44</v>
      </c>
      <c r="AB84">
        <f>BAWANA!AE84+BAWANA!AF84</f>
        <v>26.44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217.12</v>
      </c>
      <c r="E85">
        <f>BAWANA!AM85</f>
        <v>0</v>
      </c>
      <c r="F85">
        <f t="shared" si="11"/>
        <v>256</v>
      </c>
      <c r="G85">
        <f t="shared" si="12"/>
        <v>217.12</v>
      </c>
      <c r="H85" s="112"/>
      <c r="I85">
        <f>BRPL_EOD!AI85+BRPL_EOD!AJ85</f>
        <v>84</v>
      </c>
      <c r="J85">
        <f>BYPL_EOD!AI85+BYPL_EOD!AJ85</f>
        <v>47.6</v>
      </c>
      <c r="K85">
        <f>MES_EOD!AI85+MES_EOD!AJ85</f>
        <v>5</v>
      </c>
      <c r="L85">
        <f>NDMC_EOD!AI85+NDMC_EOD!AJ85</f>
        <v>23</v>
      </c>
      <c r="M85">
        <f>TPDDL_EOD!AI85+TPDDL_EOD!AJ85</f>
        <v>57.52</v>
      </c>
      <c r="N85">
        <f t="shared" si="7"/>
        <v>217.12</v>
      </c>
      <c r="O85" s="112">
        <f t="shared" si="8"/>
        <v>0</v>
      </c>
      <c r="P85">
        <v>84</v>
      </c>
      <c r="Q85">
        <v>47.6</v>
      </c>
      <c r="R85">
        <v>5</v>
      </c>
      <c r="S85">
        <v>23</v>
      </c>
      <c r="T85">
        <v>57.52</v>
      </c>
      <c r="U85" s="114">
        <f t="shared" si="9"/>
        <v>217.12</v>
      </c>
      <c r="V85" s="112">
        <f t="shared" si="10"/>
        <v>0</v>
      </c>
      <c r="Y85">
        <f>BAWANA!AW85+BAWANA!AX85</f>
        <v>26.44</v>
      </c>
      <c r="Z85">
        <f>BAWANA!BD85+BAWANA!BE85</f>
        <v>26.44</v>
      </c>
      <c r="AA85">
        <f>BAWANA!X85+BAWANA!Y85</f>
        <v>26.44</v>
      </c>
      <c r="AB85">
        <f>BAWANA!AE85+BAWANA!AF85</f>
        <v>26.44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223.34000000000003</v>
      </c>
      <c r="E94">
        <f>BAWANA!AM94</f>
        <v>0</v>
      </c>
      <c r="F94">
        <f t="shared" si="11"/>
        <v>256</v>
      </c>
      <c r="G94">
        <f t="shared" si="12"/>
        <v>223.34000000000003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50.74</v>
      </c>
      <c r="N94">
        <f t="shared" si="7"/>
        <v>223.35000000000002</v>
      </c>
      <c r="O94" s="112">
        <f t="shared" si="8"/>
        <v>-9.9999999999909051E-3</v>
      </c>
      <c r="P94">
        <v>99.605540183568394</v>
      </c>
      <c r="Q94">
        <v>44.997985224983211</v>
      </c>
      <c r="R94">
        <v>4.9997761361092454</v>
      </c>
      <c r="S94">
        <v>22.998970226102532</v>
      </c>
      <c r="T94">
        <v>50.73772822923663</v>
      </c>
      <c r="U94" s="114">
        <f t="shared" si="9"/>
        <v>223.34</v>
      </c>
      <c r="V94" s="112">
        <f t="shared" si="10"/>
        <v>0</v>
      </c>
      <c r="Y94">
        <f>BAWANA!AW94+BAWANA!AX94</f>
        <v>23.33</v>
      </c>
      <c r="Z94">
        <f>BAWANA!BD94+BAWANA!BE94</f>
        <v>23.33</v>
      </c>
      <c r="AA94">
        <f>BAWANA!X94+BAWANA!Y94</f>
        <v>23.33</v>
      </c>
      <c r="AB94">
        <f>BAWANA!AE94+BAWANA!AF94</f>
        <v>23.33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252.22000000000003</v>
      </c>
      <c r="E95">
        <f>BAWANA!AM95</f>
        <v>0</v>
      </c>
      <c r="F95">
        <f t="shared" si="11"/>
        <v>256</v>
      </c>
      <c r="G95">
        <f t="shared" si="12"/>
        <v>252.22000000000003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252.22000000000003</v>
      </c>
      <c r="O95" s="112">
        <f t="shared" si="8"/>
        <v>0</v>
      </c>
      <c r="P95">
        <v>99.61</v>
      </c>
      <c r="Q95">
        <v>55</v>
      </c>
      <c r="R95">
        <v>5</v>
      </c>
      <c r="S95">
        <v>23</v>
      </c>
      <c r="T95">
        <v>69.61</v>
      </c>
      <c r="U95" s="114">
        <f t="shared" si="9"/>
        <v>252.22000000000003</v>
      </c>
      <c r="V95" s="112">
        <f t="shared" si="10"/>
        <v>0</v>
      </c>
      <c r="Y95">
        <f>BAWANA!AW95+BAWANA!AX95</f>
        <v>8.89</v>
      </c>
      <c r="Z95">
        <f>BAWANA!BD95+BAWANA!BE95</f>
        <v>8.89</v>
      </c>
      <c r="AA95">
        <f>BAWANA!X95+BAWANA!Y95</f>
        <v>8.89</v>
      </c>
      <c r="AB95">
        <f>BAWANA!AE95+BAWANA!AF95</f>
        <v>8.89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252.22000000000003</v>
      </c>
      <c r="E96">
        <f>BAWANA!AM96</f>
        <v>0</v>
      </c>
      <c r="F96">
        <f t="shared" si="11"/>
        <v>256</v>
      </c>
      <c r="G96">
        <f t="shared" si="12"/>
        <v>252.22000000000003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5</v>
      </c>
      <c r="L96">
        <f>NDMC_EOD!AI96+NDMC_EOD!AJ96</f>
        <v>23</v>
      </c>
      <c r="M96">
        <f>TPDDL_EOD!AI96+TPDDL_EOD!AJ96</f>
        <v>69.61</v>
      </c>
      <c r="N96">
        <f t="shared" si="7"/>
        <v>252.22000000000003</v>
      </c>
      <c r="O96" s="112">
        <f t="shared" si="8"/>
        <v>0</v>
      </c>
      <c r="P96">
        <v>99.61</v>
      </c>
      <c r="Q96">
        <v>55</v>
      </c>
      <c r="R96">
        <v>5</v>
      </c>
      <c r="S96">
        <v>23</v>
      </c>
      <c r="T96">
        <v>69.61</v>
      </c>
      <c r="U96" s="114">
        <f t="shared" si="9"/>
        <v>252.22000000000003</v>
      </c>
      <c r="V96" s="112">
        <f t="shared" si="10"/>
        <v>0</v>
      </c>
      <c r="Y96">
        <f>BAWANA!AW96+BAWANA!AX96</f>
        <v>8.89</v>
      </c>
      <c r="Z96">
        <f>BAWANA!BD96+BAWANA!BE96</f>
        <v>8.89</v>
      </c>
      <c r="AA96">
        <f>BAWANA!X96+BAWANA!Y96</f>
        <v>8.89</v>
      </c>
      <c r="AB96">
        <f>BAWANA!AE96+BAWANA!AF96</f>
        <v>8.89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252.22000000000003</v>
      </c>
      <c r="E97">
        <f>BAWANA!AM97</f>
        <v>0</v>
      </c>
      <c r="F97">
        <f t="shared" si="11"/>
        <v>256</v>
      </c>
      <c r="G97">
        <f t="shared" si="12"/>
        <v>252.22000000000003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252.22000000000003</v>
      </c>
      <c r="O97" s="112">
        <f t="shared" si="8"/>
        <v>0</v>
      </c>
      <c r="P97">
        <v>99.61</v>
      </c>
      <c r="Q97">
        <v>55</v>
      </c>
      <c r="R97">
        <v>5</v>
      </c>
      <c r="S97">
        <v>23</v>
      </c>
      <c r="T97">
        <v>69.61</v>
      </c>
      <c r="U97" s="114">
        <f t="shared" si="9"/>
        <v>252.22000000000003</v>
      </c>
      <c r="V97" s="112">
        <f t="shared" si="10"/>
        <v>0</v>
      </c>
      <c r="Y97">
        <f>BAWANA!AW97+BAWANA!AX97</f>
        <v>8.89</v>
      </c>
      <c r="Z97">
        <f>BAWANA!BD97+BAWANA!BE97</f>
        <v>8.89</v>
      </c>
      <c r="AA97">
        <f>BAWANA!X97+BAWANA!Y97</f>
        <v>8.89</v>
      </c>
      <c r="AB97">
        <f>BAWANA!AE97+BAWANA!AF97</f>
        <v>8.89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252.22000000000003</v>
      </c>
      <c r="E98">
        <f>BAWANA!AM98</f>
        <v>0</v>
      </c>
      <c r="F98">
        <f t="shared" si="11"/>
        <v>256</v>
      </c>
      <c r="G98">
        <f t="shared" si="12"/>
        <v>252.22000000000003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252.22000000000003</v>
      </c>
      <c r="O98" s="112">
        <f t="shared" si="8"/>
        <v>0</v>
      </c>
      <c r="P98">
        <v>99.61</v>
      </c>
      <c r="Q98">
        <v>55</v>
      </c>
      <c r="R98">
        <v>5</v>
      </c>
      <c r="S98">
        <v>23</v>
      </c>
      <c r="T98">
        <v>69.61</v>
      </c>
      <c r="U98" s="114">
        <f t="shared" si="9"/>
        <v>252.22000000000003</v>
      </c>
      <c r="V98" s="112">
        <f t="shared" si="10"/>
        <v>0</v>
      </c>
      <c r="Y98">
        <f>BAWANA!AW98+BAWANA!AX98</f>
        <v>8.89</v>
      </c>
      <c r="Z98">
        <f>BAWANA!BD98+BAWANA!BE98</f>
        <v>8.89</v>
      </c>
      <c r="AA98">
        <f>BAWANA!X98+BAWANA!Y98</f>
        <v>8.89</v>
      </c>
      <c r="AB98">
        <f>BAWANA!AE98+BAWANA!AF98</f>
        <v>8.89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5.3347000000000016</v>
      </c>
      <c r="E99" s="114">
        <f t="shared" si="14"/>
        <v>0</v>
      </c>
      <c r="F99" s="114">
        <f t="shared" si="14"/>
        <v>6.1440000000000001</v>
      </c>
      <c r="G99" s="114">
        <f t="shared" si="14"/>
        <v>5.3347000000000016</v>
      </c>
      <c r="H99" s="114"/>
      <c r="I99" s="114">
        <f t="shared" si="14"/>
        <v>2.0432525000000021</v>
      </c>
      <c r="J99" s="114">
        <f t="shared" si="14"/>
        <v>1.1537225000000009</v>
      </c>
      <c r="K99" s="114">
        <f t="shared" si="14"/>
        <v>0.11999000000000001</v>
      </c>
      <c r="L99" s="114">
        <f t="shared" si="14"/>
        <v>0.53126750000000034</v>
      </c>
      <c r="M99" s="114">
        <f t="shared" si="14"/>
        <v>1.4864225000000013</v>
      </c>
      <c r="N99" s="114">
        <f t="shared" si="14"/>
        <v>5.3346549999999997</v>
      </c>
      <c r="O99" s="114">
        <f t="shared" si="14"/>
        <v>4.4999999999781434E-5</v>
      </c>
      <c r="P99" s="114">
        <f t="shared" si="14"/>
        <v>2.0432697709410066</v>
      </c>
      <c r="Q99" s="114">
        <f t="shared" si="14"/>
        <v>1.1537328213175777</v>
      </c>
      <c r="R99" s="114">
        <f t="shared" si="14"/>
        <v>0.1199910565268541</v>
      </c>
      <c r="S99" s="114">
        <f t="shared" si="14"/>
        <v>0.53127140227343694</v>
      </c>
      <c r="T99" s="114">
        <f t="shared" si="14"/>
        <v>1.4864349489411257</v>
      </c>
      <c r="U99" s="114">
        <f t="shared" si="14"/>
        <v>5.3347000000000016</v>
      </c>
      <c r="V99" s="114">
        <f t="shared" si="10"/>
        <v>0</v>
      </c>
      <c r="Y99" s="114">
        <f>SUM(Y3:Y98)/4000</f>
        <v>0.53154000000000023</v>
      </c>
      <c r="Z99" s="114">
        <f t="shared" ref="Z99:AD99" si="15">SUM(Z3:Z98)/4000</f>
        <v>0.66686999999999996</v>
      </c>
      <c r="AA99" s="114">
        <f t="shared" si="15"/>
        <v>0.53154000000000023</v>
      </c>
      <c r="AB99" s="114">
        <f t="shared" si="15"/>
        <v>0.66686999999999996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84.266757999999996</v>
      </c>
      <c r="H3">
        <v>0</v>
      </c>
      <c r="I3">
        <v>0</v>
      </c>
      <c r="J3">
        <v>108.62768</v>
      </c>
      <c r="K3">
        <v>685.51594699999998</v>
      </c>
      <c r="L3">
        <v>443.578553</v>
      </c>
      <c r="M3">
        <v>94.455943000000005</v>
      </c>
      <c r="N3">
        <v>60.792496999999997</v>
      </c>
      <c r="O3">
        <v>127.380717</v>
      </c>
      <c r="P3">
        <v>144.68895000000001</v>
      </c>
      <c r="Q3">
        <v>22.230298999999999</v>
      </c>
      <c r="R3">
        <v>43.606625000000001</v>
      </c>
      <c r="S3">
        <v>27.038981</v>
      </c>
      <c r="T3">
        <v>1.494586</v>
      </c>
      <c r="U3">
        <v>348.97500000000002</v>
      </c>
      <c r="V3">
        <v>20.801072000000001</v>
      </c>
      <c r="W3">
        <v>46.399079999999998</v>
      </c>
      <c r="X3">
        <v>148.20237499999999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69.333911999999998</v>
      </c>
      <c r="AL3">
        <v>25.564</v>
      </c>
      <c r="AM3">
        <v>9.5144819999999992</v>
      </c>
      <c r="AN3">
        <v>0.75801200000000002</v>
      </c>
      <c r="AO3">
        <v>0</v>
      </c>
      <c r="AP3">
        <v>0</v>
      </c>
      <c r="AQ3">
        <v>12.988053000000001</v>
      </c>
      <c r="AR3">
        <v>32.015999999999998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2799.7080189999997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84.266757999999996</v>
      </c>
      <c r="H4">
        <v>0</v>
      </c>
      <c r="I4">
        <v>0</v>
      </c>
      <c r="J4">
        <v>108.62768</v>
      </c>
      <c r="K4">
        <v>685.51594699999998</v>
      </c>
      <c r="L4">
        <v>443.578553</v>
      </c>
      <c r="M4">
        <v>94.455943000000005</v>
      </c>
      <c r="N4">
        <v>60.792496999999997</v>
      </c>
      <c r="O4">
        <v>127.380717</v>
      </c>
      <c r="P4">
        <v>144.68895000000001</v>
      </c>
      <c r="Q4">
        <v>22.230298999999999</v>
      </c>
      <c r="R4">
        <v>43.606625000000001</v>
      </c>
      <c r="S4">
        <v>27.038981</v>
      </c>
      <c r="T4">
        <v>1.494586</v>
      </c>
      <c r="U4">
        <v>348.97500000000002</v>
      </c>
      <c r="V4">
        <v>20.801072000000001</v>
      </c>
      <c r="W4">
        <v>46.399079999999998</v>
      </c>
      <c r="X4">
        <v>148.20237499999999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69.333911999999998</v>
      </c>
      <c r="AL4">
        <v>25.564</v>
      </c>
      <c r="AM4">
        <v>9.5144819999999992</v>
      </c>
      <c r="AN4">
        <v>0.75801200000000002</v>
      </c>
      <c r="AO4">
        <v>0</v>
      </c>
      <c r="AP4">
        <v>0</v>
      </c>
      <c r="AQ4">
        <v>12.988053000000001</v>
      </c>
      <c r="AR4">
        <v>32.015999999999998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2799.7080189999997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84.266757999999996</v>
      </c>
      <c r="H5">
        <v>0</v>
      </c>
      <c r="I5">
        <v>0</v>
      </c>
      <c r="J5">
        <v>108.62768</v>
      </c>
      <c r="K5">
        <v>685.51594699999998</v>
      </c>
      <c r="L5">
        <v>443.578553</v>
      </c>
      <c r="M5">
        <v>94.455943000000005</v>
      </c>
      <c r="N5">
        <v>60.792496999999997</v>
      </c>
      <c r="O5">
        <v>127.380717</v>
      </c>
      <c r="P5">
        <v>138.85045400000001</v>
      </c>
      <c r="Q5">
        <v>22.230298999999999</v>
      </c>
      <c r="R5">
        <v>43.606625000000001</v>
      </c>
      <c r="S5">
        <v>27.038981</v>
      </c>
      <c r="T5">
        <v>1.494586</v>
      </c>
      <c r="U5">
        <v>348.97500000000002</v>
      </c>
      <c r="V5">
        <v>20.801072000000001</v>
      </c>
      <c r="W5">
        <v>46.399079999999998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69.333911999999998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12.988053000000001</v>
      </c>
      <c r="AR5">
        <v>32.015999999999998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2793.8695229999998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84.266757999999996</v>
      </c>
      <c r="H6">
        <v>0</v>
      </c>
      <c r="I6">
        <v>0</v>
      </c>
      <c r="J6">
        <v>108.62768</v>
      </c>
      <c r="K6">
        <v>685.51594699999998</v>
      </c>
      <c r="L6">
        <v>443.578553</v>
      </c>
      <c r="M6">
        <v>94.455943000000005</v>
      </c>
      <c r="N6">
        <v>60.792496999999997</v>
      </c>
      <c r="O6">
        <v>127.380717</v>
      </c>
      <c r="P6">
        <v>133.21328600000001</v>
      </c>
      <c r="Q6">
        <v>22.230298999999999</v>
      </c>
      <c r="R6">
        <v>43.606625000000001</v>
      </c>
      <c r="S6">
        <v>27.038981</v>
      </c>
      <c r="T6">
        <v>1.494586</v>
      </c>
      <c r="U6">
        <v>348.97500000000002</v>
      </c>
      <c r="V6">
        <v>20.801072000000001</v>
      </c>
      <c r="W6">
        <v>46.399079999999998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69.333911999999998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12.988053000000001</v>
      </c>
      <c r="AR6">
        <v>32.015999999999998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2788.2323549999996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84.266757999999996</v>
      </c>
      <c r="H7">
        <v>0</v>
      </c>
      <c r="I7">
        <v>0</v>
      </c>
      <c r="J7">
        <v>108.62768</v>
      </c>
      <c r="K7">
        <v>685.51594699999998</v>
      </c>
      <c r="L7">
        <v>443.578553</v>
      </c>
      <c r="M7">
        <v>94.455943000000005</v>
      </c>
      <c r="N7">
        <v>60.792496999999997</v>
      </c>
      <c r="O7">
        <v>127.380717</v>
      </c>
      <c r="P7">
        <v>127.576117</v>
      </c>
      <c r="Q7">
        <v>22.230298999999999</v>
      </c>
      <c r="R7">
        <v>43.606625000000001</v>
      </c>
      <c r="S7">
        <v>27.038981</v>
      </c>
      <c r="T7">
        <v>1.494586</v>
      </c>
      <c r="U7">
        <v>348.97500000000002</v>
      </c>
      <c r="V7">
        <v>20.801072000000001</v>
      </c>
      <c r="W7">
        <v>46.399079999999998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69.333911999999998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</v>
      </c>
      <c r="AQ7">
        <v>12.988053000000001</v>
      </c>
      <c r="AR7">
        <v>32.015999999999998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2836.4074059999998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84.266757999999996</v>
      </c>
      <c r="H8">
        <v>0</v>
      </c>
      <c r="I8">
        <v>0</v>
      </c>
      <c r="J8">
        <v>108.62768</v>
      </c>
      <c r="K8">
        <v>685.51594699999998</v>
      </c>
      <c r="L8">
        <v>443.578553</v>
      </c>
      <c r="M8">
        <v>94.455943000000005</v>
      </c>
      <c r="N8">
        <v>60.792496999999997</v>
      </c>
      <c r="O8">
        <v>127.380717</v>
      </c>
      <c r="P8">
        <v>127.576117</v>
      </c>
      <c r="Q8">
        <v>22.230298999999999</v>
      </c>
      <c r="R8">
        <v>43.606625000000001</v>
      </c>
      <c r="S8">
        <v>27.038981</v>
      </c>
      <c r="T8">
        <v>1.494586</v>
      </c>
      <c r="U8">
        <v>348.97500000000002</v>
      </c>
      <c r="V8">
        <v>20.801072000000001</v>
      </c>
      <c r="W8">
        <v>46.399079999999998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51.870005999999997</v>
      </c>
      <c r="AH8">
        <v>0</v>
      </c>
      <c r="AI8">
        <v>0</v>
      </c>
      <c r="AJ8">
        <v>0</v>
      </c>
      <c r="AK8">
        <v>69.333911999999998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25.976106999999999</v>
      </c>
      <c r="AR8">
        <v>32.015999999999998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2849.3954599999997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84.266757999999996</v>
      </c>
      <c r="H9">
        <v>0</v>
      </c>
      <c r="I9">
        <v>0</v>
      </c>
      <c r="J9">
        <v>108.62768</v>
      </c>
      <c r="K9">
        <v>685.51594699999998</v>
      </c>
      <c r="L9">
        <v>443.578553</v>
      </c>
      <c r="M9">
        <v>94.455943000000005</v>
      </c>
      <c r="N9">
        <v>60.792496999999997</v>
      </c>
      <c r="O9">
        <v>127.380717</v>
      </c>
      <c r="P9">
        <v>127.576117</v>
      </c>
      <c r="Q9">
        <v>22.230298999999999</v>
      </c>
      <c r="R9">
        <v>43.606625000000001</v>
      </c>
      <c r="S9">
        <v>27.038981</v>
      </c>
      <c r="T9">
        <v>1.494586</v>
      </c>
      <c r="U9">
        <v>348.97500000000002</v>
      </c>
      <c r="V9">
        <v>20.801072000000001</v>
      </c>
      <c r="W9">
        <v>46.399079999999998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69.333911999999998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25.976106999999999</v>
      </c>
      <c r="AR9">
        <v>32.015999999999998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2859.7707780000001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84.266757999999996</v>
      </c>
      <c r="H10">
        <v>0</v>
      </c>
      <c r="I10">
        <v>0</v>
      </c>
      <c r="J10">
        <v>108.62768</v>
      </c>
      <c r="K10">
        <v>685.51594699999998</v>
      </c>
      <c r="L10">
        <v>443.578553</v>
      </c>
      <c r="M10">
        <v>94.455943000000005</v>
      </c>
      <c r="N10">
        <v>60.792496999999997</v>
      </c>
      <c r="O10">
        <v>127.380717</v>
      </c>
      <c r="P10">
        <v>127.576117</v>
      </c>
      <c r="Q10">
        <v>22.230298999999999</v>
      </c>
      <c r="R10">
        <v>43.606625000000001</v>
      </c>
      <c r="S10">
        <v>27.038981</v>
      </c>
      <c r="T10">
        <v>1.494586</v>
      </c>
      <c r="U10">
        <v>348.97500000000002</v>
      </c>
      <c r="V10">
        <v>20.801072000000001</v>
      </c>
      <c r="W10">
        <v>46.399079999999998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69.333911999999998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25.976106999999999</v>
      </c>
      <c r="AR10">
        <v>32.015999999999998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2859.7707780000001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84.266757999999996</v>
      </c>
      <c r="H11">
        <v>0</v>
      </c>
      <c r="I11">
        <v>0</v>
      </c>
      <c r="J11">
        <v>108.62768</v>
      </c>
      <c r="K11">
        <v>688.71594700000003</v>
      </c>
      <c r="L11">
        <v>449.87855300000001</v>
      </c>
      <c r="M11">
        <v>94.455943000000005</v>
      </c>
      <c r="N11">
        <v>60.792496999999997</v>
      </c>
      <c r="O11">
        <v>127.380717</v>
      </c>
      <c r="P11">
        <v>127.576117</v>
      </c>
      <c r="Q11">
        <v>22.630299000000001</v>
      </c>
      <c r="R11">
        <v>43.606625000000001</v>
      </c>
      <c r="S11">
        <v>27.038981</v>
      </c>
      <c r="T11">
        <v>1.494586</v>
      </c>
      <c r="U11">
        <v>348.97500000000002</v>
      </c>
      <c r="V11">
        <v>20.801072000000001</v>
      </c>
      <c r="W11">
        <v>46.399079999999998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69.333911999999998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25.976106999999999</v>
      </c>
      <c r="AR11">
        <v>32.015999999999998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2815.8585579999999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84.266757999999996</v>
      </c>
      <c r="H12">
        <v>0</v>
      </c>
      <c r="I12">
        <v>0</v>
      </c>
      <c r="J12">
        <v>108.62768</v>
      </c>
      <c r="K12">
        <v>688.71594700000003</v>
      </c>
      <c r="L12">
        <v>449.87855300000001</v>
      </c>
      <c r="M12">
        <v>94.455943000000005</v>
      </c>
      <c r="N12">
        <v>60.792496999999997</v>
      </c>
      <c r="O12">
        <v>127.380717</v>
      </c>
      <c r="P12">
        <v>127.576117</v>
      </c>
      <c r="Q12">
        <v>22.630299000000001</v>
      </c>
      <c r="R12">
        <v>43.606625000000001</v>
      </c>
      <c r="S12">
        <v>27.038981</v>
      </c>
      <c r="T12">
        <v>1.494586</v>
      </c>
      <c r="U12">
        <v>348.97500000000002</v>
      </c>
      <c r="V12">
        <v>20.801072000000001</v>
      </c>
      <c r="W12">
        <v>46.399079999999998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69.333911999999998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25.976106999999999</v>
      </c>
      <c r="AR12">
        <v>32.015999999999998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2815.8585579999999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84.266757999999996</v>
      </c>
      <c r="H13">
        <v>0</v>
      </c>
      <c r="I13">
        <v>0</v>
      </c>
      <c r="J13">
        <v>108.62768</v>
      </c>
      <c r="K13">
        <v>688.71594700000003</v>
      </c>
      <c r="L13">
        <v>449.87855300000001</v>
      </c>
      <c r="M13">
        <v>94.455943000000005</v>
      </c>
      <c r="N13">
        <v>60.792496999999997</v>
      </c>
      <c r="O13">
        <v>127.380717</v>
      </c>
      <c r="P13">
        <v>127.576117</v>
      </c>
      <c r="Q13">
        <v>22.630299000000001</v>
      </c>
      <c r="R13">
        <v>43.606625000000001</v>
      </c>
      <c r="S13">
        <v>27.038981</v>
      </c>
      <c r="T13">
        <v>1.494586</v>
      </c>
      <c r="U13">
        <v>348.97500000000002</v>
      </c>
      <c r="V13">
        <v>20.801072000000001</v>
      </c>
      <c r="W13">
        <v>46.399079999999998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69.333911999999998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35.059775999999999</v>
      </c>
      <c r="AR13">
        <v>32.015999999999998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2824.942227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84.266757999999996</v>
      </c>
      <c r="H14">
        <v>0</v>
      </c>
      <c r="I14">
        <v>0</v>
      </c>
      <c r="J14">
        <v>108.62768</v>
      </c>
      <c r="K14">
        <v>688.71594700000003</v>
      </c>
      <c r="L14">
        <v>449.87855300000001</v>
      </c>
      <c r="M14">
        <v>94.455943000000005</v>
      </c>
      <c r="N14">
        <v>60.792496999999997</v>
      </c>
      <c r="O14">
        <v>127.380717</v>
      </c>
      <c r="P14">
        <v>127.576117</v>
      </c>
      <c r="Q14">
        <v>22.630299000000001</v>
      </c>
      <c r="R14">
        <v>43.606625000000001</v>
      </c>
      <c r="S14">
        <v>27.038981</v>
      </c>
      <c r="T14">
        <v>1.494586</v>
      </c>
      <c r="U14">
        <v>348.97500000000002</v>
      </c>
      <c r="V14">
        <v>20.801072000000001</v>
      </c>
      <c r="W14">
        <v>46.399079999999998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69.333911999999998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38.964160999999997</v>
      </c>
      <c r="AR14">
        <v>32.015999999999998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2828.8466119999998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84.266757999999996</v>
      </c>
      <c r="H15">
        <v>0</v>
      </c>
      <c r="I15">
        <v>0</v>
      </c>
      <c r="J15">
        <v>108.62768</v>
      </c>
      <c r="K15">
        <v>688.71594700000003</v>
      </c>
      <c r="L15">
        <v>449.87855300000001</v>
      </c>
      <c r="M15">
        <v>94.455943000000005</v>
      </c>
      <c r="N15">
        <v>60.792496999999997</v>
      </c>
      <c r="O15">
        <v>127.380717</v>
      </c>
      <c r="P15">
        <v>133.21328600000001</v>
      </c>
      <c r="Q15">
        <v>22.630299000000001</v>
      </c>
      <c r="R15">
        <v>43.606625000000001</v>
      </c>
      <c r="S15">
        <v>27.038981</v>
      </c>
      <c r="T15">
        <v>1.494586</v>
      </c>
      <c r="U15">
        <v>348.97500000000002</v>
      </c>
      <c r="V15">
        <v>20.801072000000001</v>
      </c>
      <c r="W15">
        <v>46.399079999999998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0</v>
      </c>
      <c r="AI15">
        <v>0</v>
      </c>
      <c r="AJ15">
        <v>0</v>
      </c>
      <c r="AK15">
        <v>69.333911999999998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38.964160999999997</v>
      </c>
      <c r="AR15">
        <v>32.015999999999998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2834.4837809999995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84.266757999999996</v>
      </c>
      <c r="H16">
        <v>0</v>
      </c>
      <c r="I16">
        <v>0</v>
      </c>
      <c r="J16">
        <v>108.62768</v>
      </c>
      <c r="K16">
        <v>688.71594700000003</v>
      </c>
      <c r="L16">
        <v>449.87855300000001</v>
      </c>
      <c r="M16">
        <v>94.455943000000005</v>
      </c>
      <c r="N16">
        <v>60.792496999999997</v>
      </c>
      <c r="O16">
        <v>127.380717</v>
      </c>
      <c r="P16">
        <v>138.85045400000001</v>
      </c>
      <c r="Q16">
        <v>22.630299000000001</v>
      </c>
      <c r="R16">
        <v>43.606625000000001</v>
      </c>
      <c r="S16">
        <v>27.038981</v>
      </c>
      <c r="T16">
        <v>1.494586</v>
      </c>
      <c r="U16">
        <v>348.97500000000002</v>
      </c>
      <c r="V16">
        <v>20.801072000000001</v>
      </c>
      <c r="W16">
        <v>46.399079999999998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0</v>
      </c>
      <c r="AI16">
        <v>0</v>
      </c>
      <c r="AJ16">
        <v>0</v>
      </c>
      <c r="AK16">
        <v>69.333911999999998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38.964160999999997</v>
      </c>
      <c r="AR16">
        <v>32.015999999999998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2840.1209489999997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84.266757999999996</v>
      </c>
      <c r="H17">
        <v>0</v>
      </c>
      <c r="I17">
        <v>0</v>
      </c>
      <c r="J17">
        <v>108.62768</v>
      </c>
      <c r="K17">
        <v>688.71594700000003</v>
      </c>
      <c r="L17">
        <v>449.87855300000001</v>
      </c>
      <c r="M17">
        <v>94.455943000000005</v>
      </c>
      <c r="N17">
        <v>60.792496999999997</v>
      </c>
      <c r="O17">
        <v>127.380717</v>
      </c>
      <c r="P17">
        <v>144.68895000000001</v>
      </c>
      <c r="Q17">
        <v>22.630299000000001</v>
      </c>
      <c r="R17">
        <v>43.606625000000001</v>
      </c>
      <c r="S17">
        <v>27.038981</v>
      </c>
      <c r="T17">
        <v>1.494586</v>
      </c>
      <c r="U17">
        <v>348.97500000000002</v>
      </c>
      <c r="V17">
        <v>20.801072000000001</v>
      </c>
      <c r="W17">
        <v>46.399079999999998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0</v>
      </c>
      <c r="AI17">
        <v>0</v>
      </c>
      <c r="AJ17">
        <v>0</v>
      </c>
      <c r="AK17">
        <v>69.333911999999998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38.964160999999997</v>
      </c>
      <c r="AR17">
        <v>32.015999999999998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2845.9594449999995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84.266757999999996</v>
      </c>
      <c r="H18">
        <v>0</v>
      </c>
      <c r="I18">
        <v>0</v>
      </c>
      <c r="J18">
        <v>108.62768</v>
      </c>
      <c r="K18">
        <v>688.71594700000003</v>
      </c>
      <c r="L18">
        <v>449.87855300000001</v>
      </c>
      <c r="M18">
        <v>94.455943000000005</v>
      </c>
      <c r="N18">
        <v>60.792496999999997</v>
      </c>
      <c r="O18">
        <v>127.380717</v>
      </c>
      <c r="P18">
        <v>144.68895000000001</v>
      </c>
      <c r="Q18">
        <v>22.630299000000001</v>
      </c>
      <c r="R18">
        <v>43.606625000000001</v>
      </c>
      <c r="S18">
        <v>27.038981</v>
      </c>
      <c r="T18">
        <v>1.494586</v>
      </c>
      <c r="U18">
        <v>348.97500000000002</v>
      </c>
      <c r="V18">
        <v>20.801072000000001</v>
      </c>
      <c r="W18">
        <v>46.399079999999998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0</v>
      </c>
      <c r="AI18">
        <v>0</v>
      </c>
      <c r="AJ18">
        <v>0</v>
      </c>
      <c r="AK18">
        <v>69.333911999999998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38.964160999999997</v>
      </c>
      <c r="AR18">
        <v>32.015999999999998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2845.9594449999995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84.266757999999996</v>
      </c>
      <c r="H19">
        <v>0</v>
      </c>
      <c r="I19">
        <v>0</v>
      </c>
      <c r="J19">
        <v>108.62768</v>
      </c>
      <c r="K19">
        <v>688.71594700000003</v>
      </c>
      <c r="L19">
        <v>449.87855300000001</v>
      </c>
      <c r="M19">
        <v>94.455943000000005</v>
      </c>
      <c r="N19">
        <v>60.792496999999997</v>
      </c>
      <c r="O19">
        <v>127.380717</v>
      </c>
      <c r="P19">
        <v>144.68895000000001</v>
      </c>
      <c r="Q19">
        <v>22.630299000000001</v>
      </c>
      <c r="R19">
        <v>43.606625000000001</v>
      </c>
      <c r="S19">
        <v>27.038981</v>
      </c>
      <c r="T19">
        <v>1.494586</v>
      </c>
      <c r="U19">
        <v>348.97500000000002</v>
      </c>
      <c r="V19">
        <v>20.801072000000001</v>
      </c>
      <c r="W19">
        <v>46.399079999999998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0</v>
      </c>
      <c r="AI19">
        <v>0</v>
      </c>
      <c r="AJ19">
        <v>0</v>
      </c>
      <c r="AK19">
        <v>69.333911999999998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38.964160999999997</v>
      </c>
      <c r="AR19">
        <v>38.64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2852.5834449999993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84.266757999999996</v>
      </c>
      <c r="H20">
        <v>0</v>
      </c>
      <c r="I20">
        <v>0</v>
      </c>
      <c r="J20">
        <v>108.62768</v>
      </c>
      <c r="K20">
        <v>688.71594700000003</v>
      </c>
      <c r="L20">
        <v>449.87855300000001</v>
      </c>
      <c r="M20">
        <v>94.455943000000005</v>
      </c>
      <c r="N20">
        <v>60.792496999999997</v>
      </c>
      <c r="O20">
        <v>127.380717</v>
      </c>
      <c r="P20">
        <v>144.68895000000001</v>
      </c>
      <c r="Q20">
        <v>22.630299000000001</v>
      </c>
      <c r="R20">
        <v>43.606625000000001</v>
      </c>
      <c r="S20">
        <v>27.038981</v>
      </c>
      <c r="T20">
        <v>1.494586</v>
      </c>
      <c r="U20">
        <v>348.97500000000002</v>
      </c>
      <c r="V20">
        <v>20.801072000000001</v>
      </c>
      <c r="W20">
        <v>46.399079999999998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0</v>
      </c>
      <c r="AI20">
        <v>0</v>
      </c>
      <c r="AJ20">
        <v>0</v>
      </c>
      <c r="AK20">
        <v>69.333911999999998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38.964160999999997</v>
      </c>
      <c r="AR20">
        <v>38.64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2852.5834449999993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84.266757999999996</v>
      </c>
      <c r="H21">
        <v>0</v>
      </c>
      <c r="I21">
        <v>0</v>
      </c>
      <c r="J21">
        <v>108.62768</v>
      </c>
      <c r="K21">
        <v>688.71594700000003</v>
      </c>
      <c r="L21">
        <v>449.87855300000001</v>
      </c>
      <c r="M21">
        <v>94.455943000000005</v>
      </c>
      <c r="N21">
        <v>60.792496999999997</v>
      </c>
      <c r="O21">
        <v>127.380717</v>
      </c>
      <c r="P21">
        <v>144.68895000000001</v>
      </c>
      <c r="Q21">
        <v>22.630299000000001</v>
      </c>
      <c r="R21">
        <v>43.606625000000001</v>
      </c>
      <c r="S21">
        <v>27.038981</v>
      </c>
      <c r="T21">
        <v>1.494586</v>
      </c>
      <c r="U21">
        <v>348.97500000000002</v>
      </c>
      <c r="V21">
        <v>20.801072000000001</v>
      </c>
      <c r="W21">
        <v>46.399079999999998</v>
      </c>
      <c r="X21">
        <v>148.20237499999999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0</v>
      </c>
      <c r="AI21">
        <v>0</v>
      </c>
      <c r="AJ21">
        <v>0</v>
      </c>
      <c r="AK21">
        <v>69.333911999999998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38.964160999999997</v>
      </c>
      <c r="AR21">
        <v>34.223999999999997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2862.2168049999996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84.266757999999996</v>
      </c>
      <c r="H22">
        <v>0</v>
      </c>
      <c r="I22">
        <v>0</v>
      </c>
      <c r="J22">
        <v>108.62768</v>
      </c>
      <c r="K22">
        <v>688.71594700000003</v>
      </c>
      <c r="L22">
        <v>449.87855300000001</v>
      </c>
      <c r="M22">
        <v>94.455943000000005</v>
      </c>
      <c r="N22">
        <v>60.792496999999997</v>
      </c>
      <c r="O22">
        <v>127.380717</v>
      </c>
      <c r="P22">
        <v>144.68895000000001</v>
      </c>
      <c r="Q22">
        <v>22.630299000000001</v>
      </c>
      <c r="R22">
        <v>43.606625000000001</v>
      </c>
      <c r="S22">
        <v>27.038981</v>
      </c>
      <c r="T22">
        <v>1.494586</v>
      </c>
      <c r="U22">
        <v>348.97500000000002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0</v>
      </c>
      <c r="AI22">
        <v>0</v>
      </c>
      <c r="AJ22">
        <v>0</v>
      </c>
      <c r="AK22">
        <v>69.333911999999998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38.964160999999997</v>
      </c>
      <c r="AR22">
        <v>34.223999999999997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2862.2168049999996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84.266757999999996</v>
      </c>
      <c r="H23">
        <v>0</v>
      </c>
      <c r="I23">
        <v>0</v>
      </c>
      <c r="J23">
        <v>108.62768</v>
      </c>
      <c r="K23">
        <v>688.71594700000003</v>
      </c>
      <c r="L23">
        <v>449.87855300000001</v>
      </c>
      <c r="M23">
        <v>94.455943000000005</v>
      </c>
      <c r="N23">
        <v>60.792496999999997</v>
      </c>
      <c r="O23">
        <v>127.380717</v>
      </c>
      <c r="P23">
        <v>144.68895000000001</v>
      </c>
      <c r="Q23">
        <v>22.630299000000001</v>
      </c>
      <c r="R23">
        <v>43.606625000000001</v>
      </c>
      <c r="S23">
        <v>27.038981</v>
      </c>
      <c r="T23">
        <v>1.494586</v>
      </c>
      <c r="U23">
        <v>348.97500000000002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0</v>
      </c>
      <c r="AI23">
        <v>0</v>
      </c>
      <c r="AJ23">
        <v>0</v>
      </c>
      <c r="AK23">
        <v>69.333911999999998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38.964160999999997</v>
      </c>
      <c r="AR23">
        <v>34.223999999999997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2862.2168049999996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84.266757999999996</v>
      </c>
      <c r="H24">
        <v>0</v>
      </c>
      <c r="I24">
        <v>0</v>
      </c>
      <c r="J24">
        <v>108.62768</v>
      </c>
      <c r="K24">
        <v>688.71594700000003</v>
      </c>
      <c r="L24">
        <v>449.87855300000001</v>
      </c>
      <c r="M24">
        <v>94.455943000000005</v>
      </c>
      <c r="N24">
        <v>60.792496999999997</v>
      </c>
      <c r="O24">
        <v>127.380717</v>
      </c>
      <c r="P24">
        <v>144.68895000000001</v>
      </c>
      <c r="Q24">
        <v>22.630299000000001</v>
      </c>
      <c r="R24">
        <v>43.606625000000001</v>
      </c>
      <c r="S24">
        <v>27.038981</v>
      </c>
      <c r="T24">
        <v>1.494586</v>
      </c>
      <c r="U24">
        <v>348.97500000000002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19.5624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69.333911999999998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38.964160999999997</v>
      </c>
      <c r="AR24">
        <v>34.223999999999997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2905.9357769999992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84.266757999999996</v>
      </c>
      <c r="H25">
        <v>0</v>
      </c>
      <c r="I25">
        <v>0</v>
      </c>
      <c r="J25">
        <v>108.62768</v>
      </c>
      <c r="K25">
        <v>688.71594700000003</v>
      </c>
      <c r="L25">
        <v>443.578553</v>
      </c>
      <c r="M25">
        <v>94.455943000000005</v>
      </c>
      <c r="N25">
        <v>60.792496999999997</v>
      </c>
      <c r="O25">
        <v>127.380717</v>
      </c>
      <c r="P25">
        <v>144.68895000000001</v>
      </c>
      <c r="Q25">
        <v>22.230298999999999</v>
      </c>
      <c r="R25">
        <v>43.606625000000001</v>
      </c>
      <c r="S25">
        <v>27.038981</v>
      </c>
      <c r="T25">
        <v>1.494586</v>
      </c>
      <c r="U25">
        <v>348.97500000000002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19.5624</v>
      </c>
      <c r="AA25">
        <v>28.09872</v>
      </c>
      <c r="AB25">
        <v>16.166609000000001</v>
      </c>
      <c r="AC25">
        <v>23.197434999999999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69.333911999999998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38.964160999999997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2910.8344949999996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84.266757999999996</v>
      </c>
      <c r="H26">
        <v>0</v>
      </c>
      <c r="I26">
        <v>0</v>
      </c>
      <c r="J26">
        <v>108.62768</v>
      </c>
      <c r="K26">
        <v>688.71594700000003</v>
      </c>
      <c r="L26">
        <v>443.578553</v>
      </c>
      <c r="M26">
        <v>94.455943000000005</v>
      </c>
      <c r="N26">
        <v>60.792496999999997</v>
      </c>
      <c r="O26">
        <v>127.380717</v>
      </c>
      <c r="P26">
        <v>144.68895000000001</v>
      </c>
      <c r="Q26">
        <v>22.230298999999999</v>
      </c>
      <c r="R26">
        <v>43.606625000000001</v>
      </c>
      <c r="S26">
        <v>27.038981</v>
      </c>
      <c r="T26">
        <v>1.494586</v>
      </c>
      <c r="U26">
        <v>348.97500000000002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13.041600000000001</v>
      </c>
      <c r="AA26">
        <v>28.09872</v>
      </c>
      <c r="AB26">
        <v>32.333219</v>
      </c>
      <c r="AC26">
        <v>23.197434999999999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69.333911999999998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38.964160999999997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2920.480305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84.266757999999996</v>
      </c>
      <c r="H27">
        <v>0</v>
      </c>
      <c r="I27">
        <v>0</v>
      </c>
      <c r="J27">
        <v>108.62768</v>
      </c>
      <c r="K27">
        <v>688.71594700000003</v>
      </c>
      <c r="L27">
        <v>443.578553</v>
      </c>
      <c r="M27">
        <v>94.455943000000005</v>
      </c>
      <c r="N27">
        <v>60.792496999999997</v>
      </c>
      <c r="O27">
        <v>127.380717</v>
      </c>
      <c r="P27">
        <v>144.68895000000001</v>
      </c>
      <c r="Q27">
        <v>22.230298999999999</v>
      </c>
      <c r="R27">
        <v>43.606625000000001</v>
      </c>
      <c r="S27">
        <v>27.038981</v>
      </c>
      <c r="T27">
        <v>1.494586</v>
      </c>
      <c r="U27">
        <v>348.97500000000002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32.333219</v>
      </c>
      <c r="AC27">
        <v>23.197434999999999</v>
      </c>
      <c r="AD27">
        <v>9.442482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69.333911999999998</v>
      </c>
      <c r="AL27">
        <v>25.564</v>
      </c>
      <c r="AM27">
        <v>18.483467000000001</v>
      </c>
      <c r="AN27">
        <v>0.75801200000000002</v>
      </c>
      <c r="AO27">
        <v>0</v>
      </c>
      <c r="AP27">
        <v>0</v>
      </c>
      <c r="AQ27">
        <v>38.964160999999997</v>
      </c>
      <c r="AR27">
        <v>38.64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2947.1221399999995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84.266757999999996</v>
      </c>
      <c r="H28">
        <v>0</v>
      </c>
      <c r="I28">
        <v>0</v>
      </c>
      <c r="J28">
        <v>108.62768</v>
      </c>
      <c r="K28">
        <v>685.51594699999998</v>
      </c>
      <c r="L28">
        <v>443.578553</v>
      </c>
      <c r="M28">
        <v>94.455943000000005</v>
      </c>
      <c r="N28">
        <v>60.792496999999997</v>
      </c>
      <c r="O28">
        <v>127.380717</v>
      </c>
      <c r="P28">
        <v>144.68895000000001</v>
      </c>
      <c r="Q28">
        <v>22.230298999999999</v>
      </c>
      <c r="R28">
        <v>43.606625000000001</v>
      </c>
      <c r="S28">
        <v>27.038981</v>
      </c>
      <c r="T28">
        <v>1.494586</v>
      </c>
      <c r="U28">
        <v>348.97500000000002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32.333219</v>
      </c>
      <c r="AC28">
        <v>23.197434999999999</v>
      </c>
      <c r="AD28">
        <v>18.884964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3.814368</v>
      </c>
      <c r="AJ28">
        <v>0</v>
      </c>
      <c r="AK28">
        <v>69.333911999999998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38.964160999999997</v>
      </c>
      <c r="AR28">
        <v>38.64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2955.5554699999993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84.266757999999996</v>
      </c>
      <c r="H29">
        <v>0</v>
      </c>
      <c r="I29">
        <v>0</v>
      </c>
      <c r="J29">
        <v>108.62768</v>
      </c>
      <c r="K29">
        <v>685.51594699999998</v>
      </c>
      <c r="L29">
        <v>443.578553</v>
      </c>
      <c r="M29">
        <v>94.455943000000005</v>
      </c>
      <c r="N29">
        <v>60.792496999999997</v>
      </c>
      <c r="O29">
        <v>127.380717</v>
      </c>
      <c r="P29">
        <v>144.68895000000001</v>
      </c>
      <c r="Q29">
        <v>22.230298999999999</v>
      </c>
      <c r="R29">
        <v>43.606625000000001</v>
      </c>
      <c r="S29">
        <v>27.038981</v>
      </c>
      <c r="T29">
        <v>1.494586</v>
      </c>
      <c r="U29">
        <v>348.97500000000002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32.333219</v>
      </c>
      <c r="AC29">
        <v>23.197434999999999</v>
      </c>
      <c r="AD29">
        <v>32.652102999999997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22.886205</v>
      </c>
      <c r="AJ29">
        <v>0</v>
      </c>
      <c r="AK29">
        <v>69.333911999999998</v>
      </c>
      <c r="AL29">
        <v>25.564</v>
      </c>
      <c r="AM29">
        <v>18.800616999999999</v>
      </c>
      <c r="AN29">
        <v>0.75801200000000002</v>
      </c>
      <c r="AO29">
        <v>0</v>
      </c>
      <c r="AP29">
        <v>0</v>
      </c>
      <c r="AQ29">
        <v>38.964160999999997</v>
      </c>
      <c r="AR29">
        <v>34.223999999999997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2990.0945139999994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84.266757999999996</v>
      </c>
      <c r="H30">
        <v>0</v>
      </c>
      <c r="I30">
        <v>0</v>
      </c>
      <c r="J30">
        <v>108.62768</v>
      </c>
      <c r="K30">
        <v>685.51594699999998</v>
      </c>
      <c r="L30">
        <v>443.578553</v>
      </c>
      <c r="M30">
        <v>94.455943000000005</v>
      </c>
      <c r="N30">
        <v>60.792496999999997</v>
      </c>
      <c r="O30">
        <v>127.380717</v>
      </c>
      <c r="P30">
        <v>144.68895000000001</v>
      </c>
      <c r="Q30">
        <v>22.230298999999999</v>
      </c>
      <c r="R30">
        <v>43.606625000000001</v>
      </c>
      <c r="S30">
        <v>27.038981</v>
      </c>
      <c r="T30">
        <v>1.494586</v>
      </c>
      <c r="U30">
        <v>348.97500000000002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32.333219</v>
      </c>
      <c r="AC30">
        <v>23.197434999999999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22.886205</v>
      </c>
      <c r="AJ30">
        <v>0</v>
      </c>
      <c r="AK30">
        <v>69.333911999999998</v>
      </c>
      <c r="AL30">
        <v>25.564</v>
      </c>
      <c r="AM30">
        <v>18.800616999999999</v>
      </c>
      <c r="AN30">
        <v>0.75801200000000002</v>
      </c>
      <c r="AO30">
        <v>0</v>
      </c>
      <c r="AP30">
        <v>0</v>
      </c>
      <c r="AQ30">
        <v>25.976106999999999</v>
      </c>
      <c r="AR30">
        <v>34.223999999999997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3000.2552729999998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84.266757999999996</v>
      </c>
      <c r="H31">
        <v>0</v>
      </c>
      <c r="I31">
        <v>0</v>
      </c>
      <c r="J31">
        <v>108.62768</v>
      </c>
      <c r="K31">
        <v>688.71594700000003</v>
      </c>
      <c r="L31">
        <v>449.87855300000001</v>
      </c>
      <c r="M31">
        <v>94.455943000000005</v>
      </c>
      <c r="N31">
        <v>60.792496999999997</v>
      </c>
      <c r="O31">
        <v>127.380717</v>
      </c>
      <c r="P31">
        <v>144.68895000000001</v>
      </c>
      <c r="Q31">
        <v>22.630299000000001</v>
      </c>
      <c r="R31">
        <v>43.606625000000001</v>
      </c>
      <c r="S31">
        <v>27.038981</v>
      </c>
      <c r="T31">
        <v>1.494586</v>
      </c>
      <c r="U31">
        <v>348.97500000000002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23.7</v>
      </c>
      <c r="AB31">
        <v>32.333219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22.886205</v>
      </c>
      <c r="AJ31">
        <v>0</v>
      </c>
      <c r="AK31">
        <v>69.333911999999998</v>
      </c>
      <c r="AL31">
        <v>25.564</v>
      </c>
      <c r="AM31">
        <v>18.800616999999999</v>
      </c>
      <c r="AN31">
        <v>0.75801200000000002</v>
      </c>
      <c r="AO31">
        <v>0</v>
      </c>
      <c r="AP31">
        <v>0</v>
      </c>
      <c r="AQ31">
        <v>12.988053000000001</v>
      </c>
      <c r="AR31">
        <v>34.223999999999997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2981.1697809999991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84.266757999999996</v>
      </c>
      <c r="H32">
        <v>0</v>
      </c>
      <c r="I32">
        <v>0</v>
      </c>
      <c r="J32">
        <v>108.62768</v>
      </c>
      <c r="K32">
        <v>688.71594700000003</v>
      </c>
      <c r="L32">
        <v>449.87855300000001</v>
      </c>
      <c r="M32">
        <v>94.455943000000005</v>
      </c>
      <c r="N32">
        <v>60.792496999999997</v>
      </c>
      <c r="O32">
        <v>127.380717</v>
      </c>
      <c r="P32">
        <v>144.68895000000001</v>
      </c>
      <c r="Q32">
        <v>22.630299000000001</v>
      </c>
      <c r="R32">
        <v>43.606625000000001</v>
      </c>
      <c r="S32">
        <v>27.038981</v>
      </c>
      <c r="T32">
        <v>1.494586</v>
      </c>
      <c r="U32">
        <v>348.97500000000002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22.886205</v>
      </c>
      <c r="AJ32">
        <v>0</v>
      </c>
      <c r="AK32">
        <v>69.333911999999998</v>
      </c>
      <c r="AL32">
        <v>25.564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2940.4869869999989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84.266757999999996</v>
      </c>
      <c r="H33">
        <v>0</v>
      </c>
      <c r="I33">
        <v>0</v>
      </c>
      <c r="J33">
        <v>108.62768</v>
      </c>
      <c r="K33">
        <v>688.71594700000003</v>
      </c>
      <c r="L33">
        <v>449.87855300000001</v>
      </c>
      <c r="M33">
        <v>94.455943000000005</v>
      </c>
      <c r="N33">
        <v>60.792496999999997</v>
      </c>
      <c r="O33">
        <v>127.380717</v>
      </c>
      <c r="P33">
        <v>144.68895000000001</v>
      </c>
      <c r="Q33">
        <v>22.630299000000001</v>
      </c>
      <c r="R33">
        <v>43.606625000000001</v>
      </c>
      <c r="S33">
        <v>27.638981000000001</v>
      </c>
      <c r="T33">
        <v>3.0945860000000001</v>
      </c>
      <c r="U33">
        <v>348.97500000000002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22.886205</v>
      </c>
      <c r="AJ33">
        <v>0</v>
      </c>
      <c r="AK33">
        <v>69.333911999999998</v>
      </c>
      <c r="AL33">
        <v>25.564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34.223999999999997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2925.2821529999997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84.266757999999996</v>
      </c>
      <c r="H34">
        <v>0</v>
      </c>
      <c r="I34">
        <v>0</v>
      </c>
      <c r="J34">
        <v>108.62768</v>
      </c>
      <c r="K34">
        <v>688.71594700000003</v>
      </c>
      <c r="L34">
        <v>449.87855300000001</v>
      </c>
      <c r="M34">
        <v>94.455943000000005</v>
      </c>
      <c r="N34">
        <v>60.792496999999997</v>
      </c>
      <c r="O34">
        <v>127.380717</v>
      </c>
      <c r="P34">
        <v>144.68895000000001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348.97500000000002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22.286372</v>
      </c>
      <c r="AI34">
        <v>22.886205</v>
      </c>
      <c r="AJ34">
        <v>0</v>
      </c>
      <c r="AK34">
        <v>69.333911999999998</v>
      </c>
      <c r="AL34">
        <v>25.564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34.223999999999997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2892.5241249999995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84.266757999999996</v>
      </c>
      <c r="H35">
        <v>0</v>
      </c>
      <c r="I35">
        <v>0</v>
      </c>
      <c r="J35">
        <v>108.62768</v>
      </c>
      <c r="K35">
        <v>688.71594700000003</v>
      </c>
      <c r="L35">
        <v>449.87855300000001</v>
      </c>
      <c r="M35">
        <v>94.455943000000005</v>
      </c>
      <c r="N35">
        <v>60.792496999999997</v>
      </c>
      <c r="O35">
        <v>127.380717</v>
      </c>
      <c r="P35">
        <v>144.68895000000001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348.97500000000002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13.041600000000001</v>
      </c>
      <c r="AA35">
        <v>23.7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3.814368</v>
      </c>
      <c r="AJ35">
        <v>0</v>
      </c>
      <c r="AK35">
        <v>69.333911999999998</v>
      </c>
      <c r="AL35">
        <v>25.564</v>
      </c>
      <c r="AM35">
        <v>18.800616999999999</v>
      </c>
      <c r="AN35">
        <v>0.75801200000000002</v>
      </c>
      <c r="AO35">
        <v>0</v>
      </c>
      <c r="AP35">
        <v>0</v>
      </c>
      <c r="AQ35">
        <v>0</v>
      </c>
      <c r="AR35">
        <v>38.64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2875.447478999999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84.266757999999996</v>
      </c>
      <c r="H36">
        <v>0</v>
      </c>
      <c r="I36">
        <v>0</v>
      </c>
      <c r="J36">
        <v>108.62768</v>
      </c>
      <c r="K36">
        <v>688.71594700000003</v>
      </c>
      <c r="L36">
        <v>449.87855300000001</v>
      </c>
      <c r="M36">
        <v>94.455943000000005</v>
      </c>
      <c r="N36">
        <v>60.792496999999997</v>
      </c>
      <c r="O36">
        <v>127.380717</v>
      </c>
      <c r="P36">
        <v>144.68895000000001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348.97500000000002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13.041600000000001</v>
      </c>
      <c r="AA36">
        <v>23.7</v>
      </c>
      <c r="AB36">
        <v>16.166609000000001</v>
      </c>
      <c r="AC36">
        <v>0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0</v>
      </c>
      <c r="AJ36">
        <v>0</v>
      </c>
      <c r="AK36">
        <v>69.333911999999998</v>
      </c>
      <c r="AL36">
        <v>25.564</v>
      </c>
      <c r="AM36">
        <v>18.800616999999999</v>
      </c>
      <c r="AN36">
        <v>0.75801200000000002</v>
      </c>
      <c r="AO36">
        <v>0</v>
      </c>
      <c r="AP36">
        <v>0</v>
      </c>
      <c r="AQ36">
        <v>0</v>
      </c>
      <c r="AR36">
        <v>38.64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2847.3805289999996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84.266757999999996</v>
      </c>
      <c r="H37">
        <v>0</v>
      </c>
      <c r="I37">
        <v>0</v>
      </c>
      <c r="J37">
        <v>108.62768</v>
      </c>
      <c r="K37">
        <v>688.71594700000003</v>
      </c>
      <c r="L37">
        <v>449.87855300000001</v>
      </c>
      <c r="M37">
        <v>94.455943000000005</v>
      </c>
      <c r="N37">
        <v>60.792496999999997</v>
      </c>
      <c r="O37">
        <v>127.380717</v>
      </c>
      <c r="P37">
        <v>144.68895000000001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348.97500000000002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13.041600000000001</v>
      </c>
      <c r="AA37">
        <v>23.7</v>
      </c>
      <c r="AB37">
        <v>16.166609000000001</v>
      </c>
      <c r="AC37">
        <v>0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0</v>
      </c>
      <c r="AJ37">
        <v>0</v>
      </c>
      <c r="AK37">
        <v>69.333911999999998</v>
      </c>
      <c r="AL37">
        <v>25.564</v>
      </c>
      <c r="AM37">
        <v>18.800616999999999</v>
      </c>
      <c r="AN37">
        <v>0.75801200000000002</v>
      </c>
      <c r="AO37">
        <v>0</v>
      </c>
      <c r="AP37">
        <v>6.9173999999999998</v>
      </c>
      <c r="AQ37">
        <v>0</v>
      </c>
      <c r="AR37">
        <v>34.223999999999997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2849.8819289999997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84.266757999999996</v>
      </c>
      <c r="H38">
        <v>0</v>
      </c>
      <c r="I38">
        <v>0</v>
      </c>
      <c r="J38">
        <v>108.62768</v>
      </c>
      <c r="K38">
        <v>688.71594700000003</v>
      </c>
      <c r="L38">
        <v>449.87855300000001</v>
      </c>
      <c r="M38">
        <v>94.455943000000005</v>
      </c>
      <c r="N38">
        <v>60.792496999999997</v>
      </c>
      <c r="O38">
        <v>127.380717</v>
      </c>
      <c r="P38">
        <v>144.68895000000001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348.97500000000002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51.870005999999997</v>
      </c>
      <c r="AH38">
        <v>22.286372</v>
      </c>
      <c r="AI38">
        <v>0</v>
      </c>
      <c r="AJ38">
        <v>0</v>
      </c>
      <c r="AK38">
        <v>69.333911999999998</v>
      </c>
      <c r="AL38">
        <v>25.564</v>
      </c>
      <c r="AM38">
        <v>18.800616999999999</v>
      </c>
      <c r="AN38">
        <v>0.75801200000000002</v>
      </c>
      <c r="AO38">
        <v>0</v>
      </c>
      <c r="AP38">
        <v>6.9173999999999998</v>
      </c>
      <c r="AQ38">
        <v>0</v>
      </c>
      <c r="AR38">
        <v>34.223999999999997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2847.1169289999998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84.266757999999996</v>
      </c>
      <c r="H39">
        <v>0</v>
      </c>
      <c r="I39">
        <v>0</v>
      </c>
      <c r="J39">
        <v>108.62768</v>
      </c>
      <c r="K39">
        <v>688.71594700000003</v>
      </c>
      <c r="L39">
        <v>449.87855300000001</v>
      </c>
      <c r="M39">
        <v>94.455943000000005</v>
      </c>
      <c r="N39">
        <v>60.792496999999997</v>
      </c>
      <c r="O39">
        <v>127.380717</v>
      </c>
      <c r="P39">
        <v>144.68895000000001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348.97500000000002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0</v>
      </c>
      <c r="AD39">
        <v>0</v>
      </c>
      <c r="AE39">
        <v>19.725135000000002</v>
      </c>
      <c r="AF39">
        <v>9.222505</v>
      </c>
      <c r="AG39">
        <v>51.870005999999997</v>
      </c>
      <c r="AH39">
        <v>25.183599999999998</v>
      </c>
      <c r="AI39">
        <v>0</v>
      </c>
      <c r="AJ39">
        <v>0</v>
      </c>
      <c r="AK39">
        <v>69.333911999999998</v>
      </c>
      <c r="AL39">
        <v>25.564</v>
      </c>
      <c r="AM39">
        <v>18.800616999999999</v>
      </c>
      <c r="AN39">
        <v>0.75801200000000002</v>
      </c>
      <c r="AO39">
        <v>0</v>
      </c>
      <c r="AP39">
        <v>6.9173999999999998</v>
      </c>
      <c r="AQ39">
        <v>0</v>
      </c>
      <c r="AR39">
        <v>34.223999999999997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0.97024500000000002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2842.8452959999995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84.266757999999996</v>
      </c>
      <c r="H40">
        <v>0</v>
      </c>
      <c r="I40">
        <v>0</v>
      </c>
      <c r="J40">
        <v>108.62768</v>
      </c>
      <c r="K40">
        <v>688.71594700000003</v>
      </c>
      <c r="L40">
        <v>449.87855300000001</v>
      </c>
      <c r="M40">
        <v>94.455943000000005</v>
      </c>
      <c r="N40">
        <v>60.792496999999997</v>
      </c>
      <c r="O40">
        <v>127.380717</v>
      </c>
      <c r="P40">
        <v>144.68895000000001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348.97500000000002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0</v>
      </c>
      <c r="AD40">
        <v>0</v>
      </c>
      <c r="AE40">
        <v>19.725135000000002</v>
      </c>
      <c r="AF40">
        <v>9.222505</v>
      </c>
      <c r="AG40">
        <v>51.870005999999997</v>
      </c>
      <c r="AH40">
        <v>25.183599999999998</v>
      </c>
      <c r="AI40">
        <v>0</v>
      </c>
      <c r="AJ40">
        <v>0</v>
      </c>
      <c r="AK40">
        <v>69.333911999999998</v>
      </c>
      <c r="AL40">
        <v>25.564</v>
      </c>
      <c r="AM40">
        <v>18.800616999999999</v>
      </c>
      <c r="AN40">
        <v>0.75801200000000002</v>
      </c>
      <c r="AO40">
        <v>0</v>
      </c>
      <c r="AP40">
        <v>6.9173999999999998</v>
      </c>
      <c r="AQ40">
        <v>0</v>
      </c>
      <c r="AR40">
        <v>34.223999999999997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0.97024500000000002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2842.8452959999995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84.266757999999996</v>
      </c>
      <c r="H41">
        <v>0</v>
      </c>
      <c r="I41">
        <v>0</v>
      </c>
      <c r="J41">
        <v>108.62768</v>
      </c>
      <c r="K41">
        <v>688.71594700000003</v>
      </c>
      <c r="L41">
        <v>449.87855300000001</v>
      </c>
      <c r="M41">
        <v>94.455943000000005</v>
      </c>
      <c r="N41">
        <v>60.792496999999997</v>
      </c>
      <c r="O41">
        <v>127.380717</v>
      </c>
      <c r="P41">
        <v>144.68895000000001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348.97500000000002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25.183599999999998</v>
      </c>
      <c r="AI41">
        <v>0</v>
      </c>
      <c r="AJ41">
        <v>0</v>
      </c>
      <c r="AK41">
        <v>69.333911999999998</v>
      </c>
      <c r="AL41">
        <v>25.564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0.97024500000000002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2821.8785359999997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84.266757999999996</v>
      </c>
      <c r="H42">
        <v>0</v>
      </c>
      <c r="I42">
        <v>0</v>
      </c>
      <c r="J42">
        <v>108.62768</v>
      </c>
      <c r="K42">
        <v>688.71594700000003</v>
      </c>
      <c r="L42">
        <v>449.87855300000001</v>
      </c>
      <c r="M42">
        <v>94.455943000000005</v>
      </c>
      <c r="N42">
        <v>60.792496999999997</v>
      </c>
      <c r="O42">
        <v>127.380717</v>
      </c>
      <c r="P42">
        <v>144.68895000000001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348.97500000000002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13.041600000000001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25.183599999999998</v>
      </c>
      <c r="AI42">
        <v>0</v>
      </c>
      <c r="AJ42">
        <v>0</v>
      </c>
      <c r="AK42">
        <v>69.333911999999998</v>
      </c>
      <c r="AL42">
        <v>25.564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0.97024500000000002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2805.7119269999998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84.266757999999996</v>
      </c>
      <c r="H43">
        <v>0</v>
      </c>
      <c r="I43">
        <v>0</v>
      </c>
      <c r="J43">
        <v>107.948757</v>
      </c>
      <c r="K43">
        <v>688.71594700000003</v>
      </c>
      <c r="L43">
        <v>449.87855300000001</v>
      </c>
      <c r="M43">
        <v>94.455943000000005</v>
      </c>
      <c r="N43">
        <v>60.792496999999997</v>
      </c>
      <c r="O43">
        <v>127.380717</v>
      </c>
      <c r="P43">
        <v>144.68895000000001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348.97500000000002</v>
      </c>
      <c r="V43">
        <v>20.801072000000001</v>
      </c>
      <c r="W43">
        <v>46.399079999999998</v>
      </c>
      <c r="X43">
        <v>148.20237499999999</v>
      </c>
      <c r="Y43">
        <v>0</v>
      </c>
      <c r="Z43">
        <v>13.041600000000001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25.183599999999998</v>
      </c>
      <c r="AI43">
        <v>0</v>
      </c>
      <c r="AJ43">
        <v>0</v>
      </c>
      <c r="AK43">
        <v>69.333911999999998</v>
      </c>
      <c r="AL43">
        <v>25.564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0.97024500000000002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2800.1628689999998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84.266757999999996</v>
      </c>
      <c r="H44">
        <v>0</v>
      </c>
      <c r="I44">
        <v>0</v>
      </c>
      <c r="J44">
        <v>107.948757</v>
      </c>
      <c r="K44">
        <v>688.71594700000003</v>
      </c>
      <c r="L44">
        <v>449.87855300000001</v>
      </c>
      <c r="M44">
        <v>94.455943000000005</v>
      </c>
      <c r="N44">
        <v>60.792496999999997</v>
      </c>
      <c r="O44">
        <v>127.380717</v>
      </c>
      <c r="P44">
        <v>144.68895000000001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348.97500000000002</v>
      </c>
      <c r="V44">
        <v>20.801072000000001</v>
      </c>
      <c r="W44">
        <v>46.399079999999998</v>
      </c>
      <c r="X44">
        <v>148.20237499999999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25.183599999999998</v>
      </c>
      <c r="AI44">
        <v>0</v>
      </c>
      <c r="AJ44">
        <v>0</v>
      </c>
      <c r="AK44">
        <v>69.333911999999998</v>
      </c>
      <c r="AL44">
        <v>38.345999999999997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0.97024500000000002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2812.9448689999999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84.266757999999996</v>
      </c>
      <c r="H45">
        <v>0</v>
      </c>
      <c r="I45">
        <v>0</v>
      </c>
      <c r="J45">
        <v>107.948757</v>
      </c>
      <c r="K45">
        <v>688.71594700000003</v>
      </c>
      <c r="L45">
        <v>449.87855300000001</v>
      </c>
      <c r="M45">
        <v>94.455943000000005</v>
      </c>
      <c r="N45">
        <v>60.792496999999997</v>
      </c>
      <c r="O45">
        <v>127.380717</v>
      </c>
      <c r="P45">
        <v>144.68895000000001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348.97500000000002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25.183599999999998</v>
      </c>
      <c r="AI45">
        <v>0</v>
      </c>
      <c r="AJ45">
        <v>0</v>
      </c>
      <c r="AK45">
        <v>69.333911999999998</v>
      </c>
      <c r="AL45">
        <v>79.376220000000004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0.97024500000000002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2849.6590890000007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84.266757999999996</v>
      </c>
      <c r="H46">
        <v>0</v>
      </c>
      <c r="I46">
        <v>0</v>
      </c>
      <c r="J46">
        <v>107.948757</v>
      </c>
      <c r="K46">
        <v>688.71594700000003</v>
      </c>
      <c r="L46">
        <v>449.87855300000001</v>
      </c>
      <c r="M46">
        <v>94.455943000000005</v>
      </c>
      <c r="N46">
        <v>60.792496999999997</v>
      </c>
      <c r="O46">
        <v>127.380717</v>
      </c>
      <c r="P46">
        <v>144.68895000000001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348.97500000000002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25.183599999999998</v>
      </c>
      <c r="AI46">
        <v>0</v>
      </c>
      <c r="AJ46">
        <v>0</v>
      </c>
      <c r="AK46">
        <v>69.333911999999998</v>
      </c>
      <c r="AL46">
        <v>79.376220000000004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0.97024500000000002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2849.6590890000007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84.266757999999996</v>
      </c>
      <c r="H47">
        <v>0</v>
      </c>
      <c r="I47">
        <v>0</v>
      </c>
      <c r="J47">
        <v>107.948757</v>
      </c>
      <c r="K47">
        <v>688.71594700000003</v>
      </c>
      <c r="L47">
        <v>449.87855300000001</v>
      </c>
      <c r="M47">
        <v>94.455943000000005</v>
      </c>
      <c r="N47">
        <v>60.792496999999997</v>
      </c>
      <c r="O47">
        <v>127.380717</v>
      </c>
      <c r="P47">
        <v>144.68895000000001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348.97500000000002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51.870005999999997</v>
      </c>
      <c r="AH47">
        <v>0</v>
      </c>
      <c r="AI47">
        <v>0</v>
      </c>
      <c r="AJ47">
        <v>0</v>
      </c>
      <c r="AK47">
        <v>69.333911999999998</v>
      </c>
      <c r="AL47">
        <v>79.376220000000004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2823.5052440000009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84.266757999999996</v>
      </c>
      <c r="H48">
        <v>0</v>
      </c>
      <c r="I48">
        <v>0</v>
      </c>
      <c r="J48">
        <v>107.948757</v>
      </c>
      <c r="K48">
        <v>688.71594700000003</v>
      </c>
      <c r="L48">
        <v>449.87855300000001</v>
      </c>
      <c r="M48">
        <v>94.455943000000005</v>
      </c>
      <c r="N48">
        <v>60.792496999999997</v>
      </c>
      <c r="O48">
        <v>127.380717</v>
      </c>
      <c r="P48">
        <v>144.68895000000001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348.97500000000002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51.870005999999997</v>
      </c>
      <c r="AH48">
        <v>0</v>
      </c>
      <c r="AI48">
        <v>0</v>
      </c>
      <c r="AJ48">
        <v>0</v>
      </c>
      <c r="AK48">
        <v>69.333911999999998</v>
      </c>
      <c r="AL48">
        <v>79.376220000000004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2823.5052440000009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84.266757999999996</v>
      </c>
      <c r="H49">
        <v>0</v>
      </c>
      <c r="I49">
        <v>0</v>
      </c>
      <c r="J49">
        <v>107.948757</v>
      </c>
      <c r="K49">
        <v>688.71594700000003</v>
      </c>
      <c r="L49">
        <v>449.87855300000001</v>
      </c>
      <c r="M49">
        <v>94.455943000000005</v>
      </c>
      <c r="N49">
        <v>60.792496999999997</v>
      </c>
      <c r="O49">
        <v>127.380717</v>
      </c>
      <c r="P49">
        <v>144.68895000000001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348.97500000000002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51.870005999999997</v>
      </c>
      <c r="AH49">
        <v>0</v>
      </c>
      <c r="AI49">
        <v>0</v>
      </c>
      <c r="AJ49">
        <v>0</v>
      </c>
      <c r="AK49">
        <v>69.333911999999998</v>
      </c>
      <c r="AL49">
        <v>38.345999999999997</v>
      </c>
      <c r="AM49">
        <v>9.5144819999999992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2782.4750240000008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84.266757999999996</v>
      </c>
      <c r="H50">
        <v>0</v>
      </c>
      <c r="I50">
        <v>0</v>
      </c>
      <c r="J50">
        <v>107.948757</v>
      </c>
      <c r="K50">
        <v>688.71594700000003</v>
      </c>
      <c r="L50">
        <v>449.87855300000001</v>
      </c>
      <c r="M50">
        <v>94.455943000000005</v>
      </c>
      <c r="N50">
        <v>60.792496999999997</v>
      </c>
      <c r="O50">
        <v>127.380717</v>
      </c>
      <c r="P50">
        <v>144.68895000000001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348.97500000000002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51.870005999999997</v>
      </c>
      <c r="AH50">
        <v>0</v>
      </c>
      <c r="AI50">
        <v>0</v>
      </c>
      <c r="AJ50">
        <v>0</v>
      </c>
      <c r="AK50">
        <v>69.333911999999998</v>
      </c>
      <c r="AL50">
        <v>25.564</v>
      </c>
      <c r="AM50">
        <v>9.5144819999999992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2769.6930240000006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84.266757999999996</v>
      </c>
      <c r="H51">
        <v>0</v>
      </c>
      <c r="I51">
        <v>0</v>
      </c>
      <c r="J51">
        <v>107.948757</v>
      </c>
      <c r="K51">
        <v>688.71594700000003</v>
      </c>
      <c r="L51">
        <v>449.87855300000001</v>
      </c>
      <c r="M51">
        <v>94.455943000000005</v>
      </c>
      <c r="N51">
        <v>60.792496999999997</v>
      </c>
      <c r="O51">
        <v>127.380717</v>
      </c>
      <c r="P51">
        <v>144.68895000000001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348.97500000000002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0</v>
      </c>
      <c r="AI51">
        <v>0</v>
      </c>
      <c r="AJ51">
        <v>0</v>
      </c>
      <c r="AK51">
        <v>69.333911999999998</v>
      </c>
      <c r="AL51">
        <v>25.564</v>
      </c>
      <c r="AM51">
        <v>9.5144819999999992</v>
      </c>
      <c r="AN51">
        <v>0.75801200000000002</v>
      </c>
      <c r="AO51">
        <v>0</v>
      </c>
      <c r="AP51">
        <v>0</v>
      </c>
      <c r="AQ51">
        <v>0</v>
      </c>
      <c r="AR51">
        <v>38.64</v>
      </c>
      <c r="AS51">
        <v>28.763045999999999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0.252747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2765.2342980000003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84.266757999999996</v>
      </c>
      <c r="H52">
        <v>0</v>
      </c>
      <c r="I52">
        <v>0</v>
      </c>
      <c r="J52">
        <v>107.948757</v>
      </c>
      <c r="K52">
        <v>688.71594700000003</v>
      </c>
      <c r="L52">
        <v>449.87855300000001</v>
      </c>
      <c r="M52">
        <v>94.455943000000005</v>
      </c>
      <c r="N52">
        <v>60.792496999999997</v>
      </c>
      <c r="O52">
        <v>127.380717</v>
      </c>
      <c r="P52">
        <v>144.68895000000001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348.97500000000002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0</v>
      </c>
      <c r="AI52">
        <v>0</v>
      </c>
      <c r="AJ52">
        <v>0</v>
      </c>
      <c r="AK52">
        <v>69.333911999999998</v>
      </c>
      <c r="AL52">
        <v>25.564</v>
      </c>
      <c r="AM52">
        <v>9.5144819999999992</v>
      </c>
      <c r="AN52">
        <v>0.75801200000000002</v>
      </c>
      <c r="AO52">
        <v>0</v>
      </c>
      <c r="AP52">
        <v>0</v>
      </c>
      <c r="AQ52">
        <v>0</v>
      </c>
      <c r="AR52">
        <v>38.64</v>
      </c>
      <c r="AS52">
        <v>28.763045999999999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2.7296680000000002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2767.7112190000003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84.266757999999996</v>
      </c>
      <c r="H53">
        <v>0</v>
      </c>
      <c r="I53">
        <v>0</v>
      </c>
      <c r="J53">
        <v>107.948757</v>
      </c>
      <c r="K53">
        <v>688.71594700000003</v>
      </c>
      <c r="L53">
        <v>449.87855300000001</v>
      </c>
      <c r="M53">
        <v>94.455943000000005</v>
      </c>
      <c r="N53">
        <v>60.792496999999997</v>
      </c>
      <c r="O53">
        <v>127.380717</v>
      </c>
      <c r="P53">
        <v>144.68895000000001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348.97500000000002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69.333911999999998</v>
      </c>
      <c r="AL53">
        <v>25.564</v>
      </c>
      <c r="AM53">
        <v>9.5144819999999992</v>
      </c>
      <c r="AN53">
        <v>0.75801200000000002</v>
      </c>
      <c r="AO53">
        <v>0</v>
      </c>
      <c r="AP53">
        <v>0</v>
      </c>
      <c r="AQ53">
        <v>0</v>
      </c>
      <c r="AR53">
        <v>34.223999999999997</v>
      </c>
      <c r="AS53">
        <v>28.763045999999999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2766.0592600000004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84.266757999999996</v>
      </c>
      <c r="H54">
        <v>0</v>
      </c>
      <c r="I54">
        <v>0</v>
      </c>
      <c r="J54">
        <v>107.948757</v>
      </c>
      <c r="K54">
        <v>688.71594700000003</v>
      </c>
      <c r="L54">
        <v>449.87855300000001</v>
      </c>
      <c r="M54">
        <v>94.455943000000005</v>
      </c>
      <c r="N54">
        <v>60.792496999999997</v>
      </c>
      <c r="O54">
        <v>127.380717</v>
      </c>
      <c r="P54">
        <v>144.68895000000001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348.97500000000002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69.333911999999998</v>
      </c>
      <c r="AL54">
        <v>25.564</v>
      </c>
      <c r="AM54">
        <v>9.5144819999999992</v>
      </c>
      <c r="AN54">
        <v>0.75801200000000002</v>
      </c>
      <c r="AO54">
        <v>0</v>
      </c>
      <c r="AP54">
        <v>0</v>
      </c>
      <c r="AQ54">
        <v>0</v>
      </c>
      <c r="AR54">
        <v>34.223999999999997</v>
      </c>
      <c r="AS54">
        <v>28.763045999999999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2766.0592600000004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84.266757999999996</v>
      </c>
      <c r="H55">
        <v>0</v>
      </c>
      <c r="I55">
        <v>0</v>
      </c>
      <c r="J55">
        <v>107.948757</v>
      </c>
      <c r="K55">
        <v>688.71594700000003</v>
      </c>
      <c r="L55">
        <v>449.87855300000001</v>
      </c>
      <c r="M55">
        <v>94.455943000000005</v>
      </c>
      <c r="N55">
        <v>60.792496999999997</v>
      </c>
      <c r="O55">
        <v>127.380717</v>
      </c>
      <c r="P55">
        <v>144.68895000000001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348.97500000000002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69.333911999999998</v>
      </c>
      <c r="AL55">
        <v>25.564</v>
      </c>
      <c r="AM55">
        <v>9.5144819999999992</v>
      </c>
      <c r="AN55">
        <v>0.75801200000000002</v>
      </c>
      <c r="AO55">
        <v>0</v>
      </c>
      <c r="AP55">
        <v>0</v>
      </c>
      <c r="AQ55">
        <v>0</v>
      </c>
      <c r="AR55">
        <v>34.223999999999997</v>
      </c>
      <c r="AS55">
        <v>28.763045999999999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2766.0592600000004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84.266757999999996</v>
      </c>
      <c r="H56">
        <v>0</v>
      </c>
      <c r="I56">
        <v>0</v>
      </c>
      <c r="J56">
        <v>107.948757</v>
      </c>
      <c r="K56">
        <v>688.71594700000003</v>
      </c>
      <c r="L56">
        <v>449.87855300000001</v>
      </c>
      <c r="M56">
        <v>94.455943000000005</v>
      </c>
      <c r="N56">
        <v>60.792496999999997</v>
      </c>
      <c r="O56">
        <v>127.380717</v>
      </c>
      <c r="P56">
        <v>144.68895000000001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348.97500000000002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69.333911999999998</v>
      </c>
      <c r="AL56">
        <v>25.564</v>
      </c>
      <c r="AM56">
        <v>9.5144819999999992</v>
      </c>
      <c r="AN56">
        <v>0.75801200000000002</v>
      </c>
      <c r="AO56">
        <v>0</v>
      </c>
      <c r="AP56">
        <v>0</v>
      </c>
      <c r="AQ56">
        <v>0</v>
      </c>
      <c r="AR56">
        <v>34.223999999999997</v>
      </c>
      <c r="AS56">
        <v>28.763045999999999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2766.0592600000004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84.266757999999996</v>
      </c>
      <c r="H57">
        <v>0</v>
      </c>
      <c r="I57">
        <v>0</v>
      </c>
      <c r="J57">
        <v>107.948757</v>
      </c>
      <c r="K57">
        <v>688.71594700000003</v>
      </c>
      <c r="L57">
        <v>449.87855300000001</v>
      </c>
      <c r="M57">
        <v>94.455943000000005</v>
      </c>
      <c r="N57">
        <v>60.792496999999997</v>
      </c>
      <c r="O57">
        <v>127.380717</v>
      </c>
      <c r="P57">
        <v>144.68895000000001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348.97500000000002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69.333911999999998</v>
      </c>
      <c r="AL57">
        <v>25.564</v>
      </c>
      <c r="AM57">
        <v>9.5144819999999992</v>
      </c>
      <c r="AN57">
        <v>0.75801200000000002</v>
      </c>
      <c r="AO57">
        <v>0</v>
      </c>
      <c r="AP57">
        <v>0</v>
      </c>
      <c r="AQ57">
        <v>0</v>
      </c>
      <c r="AR57">
        <v>34.223999999999997</v>
      </c>
      <c r="AS57">
        <v>28.763045999999999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2766.0592600000004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84.266757999999996</v>
      </c>
      <c r="H58">
        <v>0</v>
      </c>
      <c r="I58">
        <v>0</v>
      </c>
      <c r="J58">
        <v>107.948757</v>
      </c>
      <c r="K58">
        <v>688.71594700000003</v>
      </c>
      <c r="L58">
        <v>449.87855300000001</v>
      </c>
      <c r="M58">
        <v>94.455943000000005</v>
      </c>
      <c r="N58">
        <v>60.792496999999997</v>
      </c>
      <c r="O58">
        <v>127.380717</v>
      </c>
      <c r="P58">
        <v>144.68895000000001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348.97500000000002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69.333911999999998</v>
      </c>
      <c r="AL58">
        <v>25.564</v>
      </c>
      <c r="AM58">
        <v>9.5144819999999992</v>
      </c>
      <c r="AN58">
        <v>0.75801200000000002</v>
      </c>
      <c r="AO58">
        <v>0</v>
      </c>
      <c r="AP58">
        <v>0</v>
      </c>
      <c r="AQ58">
        <v>0</v>
      </c>
      <c r="AR58">
        <v>34.223999999999997</v>
      </c>
      <c r="AS58">
        <v>28.763045999999999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2766.0592600000004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84.266757999999996</v>
      </c>
      <c r="H59">
        <v>0</v>
      </c>
      <c r="I59">
        <v>0</v>
      </c>
      <c r="J59">
        <v>107.948757</v>
      </c>
      <c r="K59">
        <v>688.71594700000003</v>
      </c>
      <c r="L59">
        <v>449.87855300000001</v>
      </c>
      <c r="M59">
        <v>94.455943000000005</v>
      </c>
      <c r="N59">
        <v>60.792496999999997</v>
      </c>
      <c r="O59">
        <v>127.380717</v>
      </c>
      <c r="P59">
        <v>144.68895000000001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369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69.333911999999998</v>
      </c>
      <c r="AL59">
        <v>25.564</v>
      </c>
      <c r="AM59">
        <v>9.5144819999999992</v>
      </c>
      <c r="AN59">
        <v>0.75801200000000002</v>
      </c>
      <c r="AO59">
        <v>0</v>
      </c>
      <c r="AP59">
        <v>0</v>
      </c>
      <c r="AQ59">
        <v>0</v>
      </c>
      <c r="AR59">
        <v>38.64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2799.6277330000003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84.266757999999996</v>
      </c>
      <c r="H60">
        <v>0</v>
      </c>
      <c r="I60">
        <v>0</v>
      </c>
      <c r="J60">
        <v>107.948757</v>
      </c>
      <c r="K60">
        <v>688.71594700000003</v>
      </c>
      <c r="L60">
        <v>449.87855300000001</v>
      </c>
      <c r="M60">
        <v>94.455943000000005</v>
      </c>
      <c r="N60">
        <v>60.792496999999997</v>
      </c>
      <c r="O60">
        <v>127.380717</v>
      </c>
      <c r="P60">
        <v>144.68895000000001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380.25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69.333911999999998</v>
      </c>
      <c r="AL60">
        <v>25.564</v>
      </c>
      <c r="AM60">
        <v>9.5144819999999992</v>
      </c>
      <c r="AN60">
        <v>0.75801200000000002</v>
      </c>
      <c r="AO60">
        <v>0</v>
      </c>
      <c r="AP60">
        <v>0</v>
      </c>
      <c r="AQ60">
        <v>0</v>
      </c>
      <c r="AR60">
        <v>38.64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2810.8777330000003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84.266757999999996</v>
      </c>
      <c r="H61">
        <v>0</v>
      </c>
      <c r="I61">
        <v>0</v>
      </c>
      <c r="J61">
        <v>107.948757</v>
      </c>
      <c r="K61">
        <v>688.71594700000003</v>
      </c>
      <c r="L61">
        <v>449.87855300000001</v>
      </c>
      <c r="M61">
        <v>94.455943000000005</v>
      </c>
      <c r="N61">
        <v>60.792496999999997</v>
      </c>
      <c r="O61">
        <v>127.380717</v>
      </c>
      <c r="P61">
        <v>144.68895000000001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388.125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69.333911999999998</v>
      </c>
      <c r="AL61">
        <v>25.564</v>
      </c>
      <c r="AM61">
        <v>9.5144819999999992</v>
      </c>
      <c r="AN61">
        <v>0.75801200000000002</v>
      </c>
      <c r="AO61">
        <v>0</v>
      </c>
      <c r="AP61">
        <v>0</v>
      </c>
      <c r="AQ61">
        <v>0</v>
      </c>
      <c r="AR61">
        <v>35.328000000000003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2815.4407330000004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84.266757999999996</v>
      </c>
      <c r="H62">
        <v>0</v>
      </c>
      <c r="I62">
        <v>0</v>
      </c>
      <c r="J62">
        <v>107.948757</v>
      </c>
      <c r="K62">
        <v>688.71594700000003</v>
      </c>
      <c r="L62">
        <v>449.87855300000001</v>
      </c>
      <c r="M62">
        <v>94.455943000000005</v>
      </c>
      <c r="N62">
        <v>60.792496999999997</v>
      </c>
      <c r="O62">
        <v>127.380717</v>
      </c>
      <c r="P62">
        <v>144.68895000000001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396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69.333911999999998</v>
      </c>
      <c r="AL62">
        <v>25.564</v>
      </c>
      <c r="AM62">
        <v>9.5144819999999992</v>
      </c>
      <c r="AN62">
        <v>0.75801200000000002</v>
      </c>
      <c r="AO62">
        <v>0</v>
      </c>
      <c r="AP62">
        <v>0</v>
      </c>
      <c r="AQ62">
        <v>0</v>
      </c>
      <c r="AR62">
        <v>35.328000000000003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2823.3157330000004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84.266757999999996</v>
      </c>
      <c r="H63">
        <v>0</v>
      </c>
      <c r="I63">
        <v>0</v>
      </c>
      <c r="J63">
        <v>107.948757</v>
      </c>
      <c r="K63">
        <v>688.71594700000003</v>
      </c>
      <c r="L63">
        <v>449.87855300000001</v>
      </c>
      <c r="M63">
        <v>94.455943000000005</v>
      </c>
      <c r="N63">
        <v>60.792496999999997</v>
      </c>
      <c r="O63">
        <v>127.380717</v>
      </c>
      <c r="P63">
        <v>144.68895000000001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402.75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69.333911999999998</v>
      </c>
      <c r="AL63">
        <v>25.564</v>
      </c>
      <c r="AM63">
        <v>9.5144819999999992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2830.0657330000004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84.266757999999996</v>
      </c>
      <c r="H64">
        <v>0</v>
      </c>
      <c r="I64">
        <v>0</v>
      </c>
      <c r="J64">
        <v>107.948757</v>
      </c>
      <c r="K64">
        <v>688.71594700000003</v>
      </c>
      <c r="L64">
        <v>449.87855300000001</v>
      </c>
      <c r="M64">
        <v>94.455943000000005</v>
      </c>
      <c r="N64">
        <v>60.792496999999997</v>
      </c>
      <c r="O64">
        <v>127.380717</v>
      </c>
      <c r="P64">
        <v>144.68895000000001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409.5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69.333911999999998</v>
      </c>
      <c r="AL64">
        <v>25.564</v>
      </c>
      <c r="AM64">
        <v>9.5144819999999992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2830.2949330000001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84.266757999999996</v>
      </c>
      <c r="H65">
        <v>0</v>
      </c>
      <c r="I65">
        <v>0</v>
      </c>
      <c r="J65">
        <v>107.948757</v>
      </c>
      <c r="K65">
        <v>688.71594700000003</v>
      </c>
      <c r="L65">
        <v>449.87855300000001</v>
      </c>
      <c r="M65">
        <v>94.455943000000005</v>
      </c>
      <c r="N65">
        <v>60.792496999999997</v>
      </c>
      <c r="O65">
        <v>127.380717</v>
      </c>
      <c r="P65">
        <v>144.68895000000001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69.333911999999998</v>
      </c>
      <c r="AL65">
        <v>12.782</v>
      </c>
      <c r="AM65">
        <v>9.5144819999999992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2826.682933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449.87855300000001</v>
      </c>
      <c r="M66">
        <v>94.455943000000005</v>
      </c>
      <c r="N66">
        <v>60.792496999999997</v>
      </c>
      <c r="O66">
        <v>127.380717</v>
      </c>
      <c r="P66">
        <v>144.68895000000001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69.333911999999998</v>
      </c>
      <c r="AL66">
        <v>12.782</v>
      </c>
      <c r="AM66">
        <v>9.5144819999999992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2821.6759429999997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449.87855300000001</v>
      </c>
      <c r="M67">
        <v>94.455943000000005</v>
      </c>
      <c r="N67">
        <v>60.792496999999997</v>
      </c>
      <c r="O67">
        <v>127.380717</v>
      </c>
      <c r="P67">
        <v>144.68895000000001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51.870005999999997</v>
      </c>
      <c r="AH67">
        <v>27.523669000000002</v>
      </c>
      <c r="AI67">
        <v>0</v>
      </c>
      <c r="AJ67">
        <v>0</v>
      </c>
      <c r="AK67">
        <v>69.333911999999998</v>
      </c>
      <c r="AL67">
        <v>12.782</v>
      </c>
      <c r="AM67">
        <v>9.5144819999999992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1.0626500000000001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2850.2622619999997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84.935541999999998</v>
      </c>
      <c r="H68">
        <v>0</v>
      </c>
      <c r="I68">
        <v>0</v>
      </c>
      <c r="J68">
        <v>107.948757</v>
      </c>
      <c r="K68">
        <v>688.71594700000003</v>
      </c>
      <c r="L68">
        <v>449.87855300000001</v>
      </c>
      <c r="M68">
        <v>94.455943000000005</v>
      </c>
      <c r="N68">
        <v>60.792496999999997</v>
      </c>
      <c r="O68">
        <v>127.380717</v>
      </c>
      <c r="P68">
        <v>144.68895000000001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51.870005999999997</v>
      </c>
      <c r="AH68">
        <v>27.523669000000002</v>
      </c>
      <c r="AI68">
        <v>0</v>
      </c>
      <c r="AJ68">
        <v>0</v>
      </c>
      <c r="AK68">
        <v>69.333911999999998</v>
      </c>
      <c r="AL68">
        <v>12.782</v>
      </c>
      <c r="AM68">
        <v>9.5144819999999992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1.0626500000000001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2850.2622609999999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449.87855300000001</v>
      </c>
      <c r="M69">
        <v>94.455943000000005</v>
      </c>
      <c r="N69">
        <v>60.792496999999997</v>
      </c>
      <c r="O69">
        <v>127.380717</v>
      </c>
      <c r="P69">
        <v>144.68895000000001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51.870005999999997</v>
      </c>
      <c r="AH69">
        <v>27.523669000000002</v>
      </c>
      <c r="AI69">
        <v>0</v>
      </c>
      <c r="AJ69">
        <v>0</v>
      </c>
      <c r="AK69">
        <v>69.333911999999998</v>
      </c>
      <c r="AL69">
        <v>12.782</v>
      </c>
      <c r="AM69">
        <v>9.5144819999999992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1.0626500000000001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2868.8833970000001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449.87855300000001</v>
      </c>
      <c r="M70">
        <v>94.455943000000005</v>
      </c>
      <c r="N70">
        <v>60.792496999999997</v>
      </c>
      <c r="O70">
        <v>127.380717</v>
      </c>
      <c r="P70">
        <v>144.68895000000001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27.523669000000002</v>
      </c>
      <c r="AI70">
        <v>0</v>
      </c>
      <c r="AJ70">
        <v>0</v>
      </c>
      <c r="AK70">
        <v>69.333911999999998</v>
      </c>
      <c r="AL70">
        <v>12.782</v>
      </c>
      <c r="AM70">
        <v>9.5144819999999992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1.0626500000000001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2868.8833970000001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449.87855300000001</v>
      </c>
      <c r="M71">
        <v>94.455943000000005</v>
      </c>
      <c r="N71">
        <v>60.792496999999997</v>
      </c>
      <c r="O71">
        <v>127.380717</v>
      </c>
      <c r="P71">
        <v>144.68895000000001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27.523669000000002</v>
      </c>
      <c r="AI71">
        <v>0</v>
      </c>
      <c r="AJ71">
        <v>0</v>
      </c>
      <c r="AK71">
        <v>69.333911999999998</v>
      </c>
      <c r="AL71">
        <v>12.782</v>
      </c>
      <c r="AM71">
        <v>14.906021000000001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1.0626500000000001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2880.6544989999998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449.87855300000001</v>
      </c>
      <c r="M72">
        <v>94.455943000000005</v>
      </c>
      <c r="N72">
        <v>60.792496999999997</v>
      </c>
      <c r="O72">
        <v>127.380717</v>
      </c>
      <c r="P72">
        <v>144.68895000000001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6.5208000000000004</v>
      </c>
      <c r="AA72">
        <v>19.75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27.523669000000002</v>
      </c>
      <c r="AI72">
        <v>0</v>
      </c>
      <c r="AJ72">
        <v>0</v>
      </c>
      <c r="AK72">
        <v>69.333911999999998</v>
      </c>
      <c r="AL72">
        <v>12.782</v>
      </c>
      <c r="AM72">
        <v>18.800616999999999</v>
      </c>
      <c r="AN72">
        <v>0.75801200000000002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2885.6530949999997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449.87855300000001</v>
      </c>
      <c r="M73">
        <v>94.455943000000005</v>
      </c>
      <c r="N73">
        <v>60.792496999999997</v>
      </c>
      <c r="O73">
        <v>127.380717</v>
      </c>
      <c r="P73">
        <v>144.68895000000001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148.20237499999999</v>
      </c>
      <c r="Y73">
        <v>0</v>
      </c>
      <c r="Z73">
        <v>6.5208000000000004</v>
      </c>
      <c r="AA73">
        <v>28.09872</v>
      </c>
      <c r="AB73">
        <v>16.133883000000001</v>
      </c>
      <c r="AC73">
        <v>0</v>
      </c>
      <c r="AD73">
        <v>0</v>
      </c>
      <c r="AE73">
        <v>19.725135000000002</v>
      </c>
      <c r="AF73">
        <v>9.222505</v>
      </c>
      <c r="AG73">
        <v>51.870005999999997</v>
      </c>
      <c r="AH73">
        <v>50.144337</v>
      </c>
      <c r="AI73">
        <v>0</v>
      </c>
      <c r="AJ73">
        <v>0</v>
      </c>
      <c r="AK73">
        <v>69.333911999999998</v>
      </c>
      <c r="AL73">
        <v>12.782</v>
      </c>
      <c r="AM73">
        <v>18.800616999999999</v>
      </c>
      <c r="AN73">
        <v>0.75801200000000002</v>
      </c>
      <c r="AO73">
        <v>0</v>
      </c>
      <c r="AP73">
        <v>0</v>
      </c>
      <c r="AQ73">
        <v>12.988053000000001</v>
      </c>
      <c r="AR73">
        <v>35.328000000000003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1.8736980000000001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2948.4959579999995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449.87855300000001</v>
      </c>
      <c r="M74">
        <v>94.455943000000005</v>
      </c>
      <c r="N74">
        <v>60.792496999999997</v>
      </c>
      <c r="O74">
        <v>127.380717</v>
      </c>
      <c r="P74">
        <v>144.68895000000001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148.20237499999999</v>
      </c>
      <c r="Y74">
        <v>0</v>
      </c>
      <c r="Z74">
        <v>6.5208000000000004</v>
      </c>
      <c r="AA74">
        <v>28.09872</v>
      </c>
      <c r="AB74">
        <v>16.133883000000001</v>
      </c>
      <c r="AC74">
        <v>0</v>
      </c>
      <c r="AD74">
        <v>0</v>
      </c>
      <c r="AE74">
        <v>19.725135000000002</v>
      </c>
      <c r="AF74">
        <v>9.222505</v>
      </c>
      <c r="AG74">
        <v>51.870005999999997</v>
      </c>
      <c r="AH74">
        <v>66.859116</v>
      </c>
      <c r="AI74">
        <v>0</v>
      </c>
      <c r="AJ74">
        <v>0</v>
      </c>
      <c r="AK74">
        <v>69.333911999999998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25.976106999999999</v>
      </c>
      <c r="AR74">
        <v>35.328000000000003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2.10791</v>
      </c>
      <c r="BA74">
        <v>2.5873210000000002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2979.0798329999998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449.87855300000001</v>
      </c>
      <c r="M75">
        <v>94.455943000000005</v>
      </c>
      <c r="N75">
        <v>60.792496999999997</v>
      </c>
      <c r="O75">
        <v>127.380717</v>
      </c>
      <c r="P75">
        <v>144.68895000000001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148.20237499999999</v>
      </c>
      <c r="Y75">
        <v>0</v>
      </c>
      <c r="Z75">
        <v>13.041600000000001</v>
      </c>
      <c r="AA75">
        <v>34.76</v>
      </c>
      <c r="AB75">
        <v>16.133883000000001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69.333911999999998</v>
      </c>
      <c r="AL75">
        <v>25.564</v>
      </c>
      <c r="AM75">
        <v>18.800616999999999</v>
      </c>
      <c r="AN75">
        <v>0.75801200000000002</v>
      </c>
      <c r="AO75">
        <v>0</v>
      </c>
      <c r="AP75">
        <v>0.76859999999999995</v>
      </c>
      <c r="AQ75">
        <v>38.964160999999997</v>
      </c>
      <c r="AR75">
        <v>35.328000000000003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3077.1184189999994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449.87855300000001</v>
      </c>
      <c r="M76">
        <v>94.455943000000005</v>
      </c>
      <c r="N76">
        <v>60.792496999999997</v>
      </c>
      <c r="O76">
        <v>127.380717</v>
      </c>
      <c r="P76">
        <v>144.68895000000001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148.20237499999999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69.333911999999998</v>
      </c>
      <c r="AL76">
        <v>25.564</v>
      </c>
      <c r="AM76">
        <v>18.800616999999999</v>
      </c>
      <c r="AN76">
        <v>0.75801200000000002</v>
      </c>
      <c r="AO76">
        <v>0</v>
      </c>
      <c r="AP76">
        <v>0.76859999999999995</v>
      </c>
      <c r="AQ76">
        <v>53.545839999999998</v>
      </c>
      <c r="AR76">
        <v>35.328000000000003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3171.3569719999991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449.87855300000001</v>
      </c>
      <c r="M77">
        <v>94.455943000000005</v>
      </c>
      <c r="N77">
        <v>60.792496999999997</v>
      </c>
      <c r="O77">
        <v>127.380717</v>
      </c>
      <c r="P77">
        <v>144.68895000000001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69.333911999999998</v>
      </c>
      <c r="AL77">
        <v>79.376220000000004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53.545839999999998</v>
      </c>
      <c r="AR77">
        <v>35.328000000000003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3329.6635209999986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449.87855300000001</v>
      </c>
      <c r="M78">
        <v>94.455943000000005</v>
      </c>
      <c r="N78">
        <v>60.792496999999997</v>
      </c>
      <c r="O78">
        <v>127.380717</v>
      </c>
      <c r="P78">
        <v>144.68895000000001</v>
      </c>
      <c r="Q78">
        <v>22.630299000000001</v>
      </c>
      <c r="R78">
        <v>43.606625000000001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69.333911999999998</v>
      </c>
      <c r="AL78">
        <v>79.376220000000004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53.545839999999998</v>
      </c>
      <c r="AR78">
        <v>35.328000000000003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3343.1374629999982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449.87855300000001</v>
      </c>
      <c r="M79">
        <v>94.455943000000005</v>
      </c>
      <c r="N79">
        <v>60.792496999999997</v>
      </c>
      <c r="O79">
        <v>127.380717</v>
      </c>
      <c r="P79">
        <v>144.68895000000001</v>
      </c>
      <c r="Q79">
        <v>22.630299000000001</v>
      </c>
      <c r="R79">
        <v>43.606625000000001</v>
      </c>
      <c r="S79">
        <v>27.638981000000001</v>
      </c>
      <c r="T79">
        <v>1.494586</v>
      </c>
      <c r="U79">
        <v>418.77</v>
      </c>
      <c r="V79">
        <v>20.801072000000001</v>
      </c>
      <c r="W79">
        <v>46.399079999999998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69.333911999999998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53.545839999999998</v>
      </c>
      <c r="AR79">
        <v>35.328000000000003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3357.5827169999993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688.71594700000003</v>
      </c>
      <c r="L80">
        <v>449.87855300000001</v>
      </c>
      <c r="M80">
        <v>94.455943000000005</v>
      </c>
      <c r="N80">
        <v>60.792496999999997</v>
      </c>
      <c r="O80">
        <v>127.380717</v>
      </c>
      <c r="P80">
        <v>144.68895000000001</v>
      </c>
      <c r="Q80">
        <v>22.630299000000001</v>
      </c>
      <c r="R80">
        <v>43.606625000000001</v>
      </c>
      <c r="S80">
        <v>27.038981</v>
      </c>
      <c r="T80">
        <v>1.494586</v>
      </c>
      <c r="U80">
        <v>418.77</v>
      </c>
      <c r="V80">
        <v>20.801072000000001</v>
      </c>
      <c r="W80">
        <v>46.399079999999998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69.333911999999998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53.545839999999998</v>
      </c>
      <c r="AR80">
        <v>35.328000000000003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3356.982716999999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449.87855300000001</v>
      </c>
      <c r="M81">
        <v>94.455943000000005</v>
      </c>
      <c r="N81">
        <v>60.792496999999997</v>
      </c>
      <c r="O81">
        <v>127.380717</v>
      </c>
      <c r="P81">
        <v>144.68895000000001</v>
      </c>
      <c r="Q81">
        <v>22.630299000000001</v>
      </c>
      <c r="R81">
        <v>43.606625000000001</v>
      </c>
      <c r="S81">
        <v>27.038981</v>
      </c>
      <c r="T81">
        <v>1.494586</v>
      </c>
      <c r="U81">
        <v>418.77</v>
      </c>
      <c r="V81">
        <v>20.801072000000001</v>
      </c>
      <c r="W81">
        <v>46.399079999999998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137.618347</v>
      </c>
      <c r="AI81">
        <v>19.596695</v>
      </c>
      <c r="AJ81">
        <v>0</v>
      </c>
      <c r="AK81">
        <v>69.333911999999998</v>
      </c>
      <c r="AL81">
        <v>26.725999999999999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53.545839999999998</v>
      </c>
      <c r="AR81">
        <v>35.328000000000003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3313.5550019999991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449.87855300000001</v>
      </c>
      <c r="M82">
        <v>94.455943000000005</v>
      </c>
      <c r="N82">
        <v>60.792496999999997</v>
      </c>
      <c r="O82">
        <v>127.380717</v>
      </c>
      <c r="P82">
        <v>144.68895000000001</v>
      </c>
      <c r="Q82">
        <v>22.630299000000001</v>
      </c>
      <c r="R82">
        <v>43.606625000000001</v>
      </c>
      <c r="S82">
        <v>27.038981</v>
      </c>
      <c r="T82">
        <v>1.494586</v>
      </c>
      <c r="U82">
        <v>418.77</v>
      </c>
      <c r="V82">
        <v>20.801072000000001</v>
      </c>
      <c r="W82">
        <v>46.399079999999998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51.870005999999997</v>
      </c>
      <c r="AH82">
        <v>137.618347</v>
      </c>
      <c r="AI82">
        <v>19.596695</v>
      </c>
      <c r="AJ82">
        <v>0</v>
      </c>
      <c r="AK82">
        <v>69.333911999999998</v>
      </c>
      <c r="AL82">
        <v>25.564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53.545839999999998</v>
      </c>
      <c r="AR82">
        <v>35.328000000000003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3301.5089679999992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449.87855300000001</v>
      </c>
      <c r="M83">
        <v>94.455943000000005</v>
      </c>
      <c r="N83">
        <v>60.792496999999997</v>
      </c>
      <c r="O83">
        <v>127.380717</v>
      </c>
      <c r="P83">
        <v>144.68895000000001</v>
      </c>
      <c r="Q83">
        <v>22.630299000000001</v>
      </c>
      <c r="R83">
        <v>43.606625000000001</v>
      </c>
      <c r="S83">
        <v>27.038981</v>
      </c>
      <c r="T83">
        <v>1.494586</v>
      </c>
      <c r="U83">
        <v>418.77</v>
      </c>
      <c r="V83">
        <v>20.801072000000001</v>
      </c>
      <c r="W83">
        <v>46.399079999999998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51.870005999999997</v>
      </c>
      <c r="AH83">
        <v>137.618347</v>
      </c>
      <c r="AI83">
        <v>19.596695</v>
      </c>
      <c r="AJ83">
        <v>0</v>
      </c>
      <c r="AK83">
        <v>69.333911999999998</v>
      </c>
      <c r="AL83">
        <v>25.564</v>
      </c>
      <c r="AM83">
        <v>19.980412000000001</v>
      </c>
      <c r="AN83">
        <v>0.75801200000000002</v>
      </c>
      <c r="AO83">
        <v>0</v>
      </c>
      <c r="AP83">
        <v>6.9173999999999998</v>
      </c>
      <c r="AQ83">
        <v>53.545839999999998</v>
      </c>
      <c r="AR83">
        <v>35.328000000000003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3302.5337679999984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449.87855300000001</v>
      </c>
      <c r="M84">
        <v>94.455943000000005</v>
      </c>
      <c r="N84">
        <v>60.792496999999997</v>
      </c>
      <c r="O84">
        <v>127.380717</v>
      </c>
      <c r="P84">
        <v>144.68895000000001</v>
      </c>
      <c r="Q84">
        <v>22.630299000000001</v>
      </c>
      <c r="R84">
        <v>43.606625000000001</v>
      </c>
      <c r="S84">
        <v>27.038981</v>
      </c>
      <c r="T84">
        <v>1.494586</v>
      </c>
      <c r="U84">
        <v>418.77</v>
      </c>
      <c r="V84">
        <v>20.801072000000001</v>
      </c>
      <c r="W84">
        <v>46.399079999999998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19.596695</v>
      </c>
      <c r="AJ84">
        <v>0</v>
      </c>
      <c r="AK84">
        <v>69.333911999999998</v>
      </c>
      <c r="AL84">
        <v>25.564</v>
      </c>
      <c r="AM84">
        <v>19.980412000000001</v>
      </c>
      <c r="AN84">
        <v>0.75801200000000002</v>
      </c>
      <c r="AO84">
        <v>0</v>
      </c>
      <c r="AP84">
        <v>7.1736000000000004</v>
      </c>
      <c r="AQ84">
        <v>53.545839999999998</v>
      </c>
      <c r="AR84">
        <v>35.328000000000003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3302.7899679999991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449.87855300000001</v>
      </c>
      <c r="M85">
        <v>94.455943000000005</v>
      </c>
      <c r="N85">
        <v>60.792496999999997</v>
      </c>
      <c r="O85">
        <v>127.380717</v>
      </c>
      <c r="P85">
        <v>144.68895000000001</v>
      </c>
      <c r="Q85">
        <v>22.630299000000001</v>
      </c>
      <c r="R85">
        <v>43.606625000000001</v>
      </c>
      <c r="S85">
        <v>27.038981</v>
      </c>
      <c r="T85">
        <v>1.494586</v>
      </c>
      <c r="U85">
        <v>418.77</v>
      </c>
      <c r="V85">
        <v>20.801072000000001</v>
      </c>
      <c r="W85">
        <v>46.399079999999998</v>
      </c>
      <c r="X85">
        <v>148.20237499999999</v>
      </c>
      <c r="Y85">
        <v>0</v>
      </c>
      <c r="Z85">
        <v>6.5208000000000004</v>
      </c>
      <c r="AA85">
        <v>28.09872</v>
      </c>
      <c r="AB85">
        <v>32.333219</v>
      </c>
      <c r="AC85">
        <v>13.735322999999999</v>
      </c>
      <c r="AD85">
        <v>9.442482</v>
      </c>
      <c r="AE85">
        <v>19.725135000000002</v>
      </c>
      <c r="AF85">
        <v>9.222505</v>
      </c>
      <c r="AG85">
        <v>51.870005999999997</v>
      </c>
      <c r="AH85">
        <v>82.571008000000006</v>
      </c>
      <c r="AI85">
        <v>3.814368</v>
      </c>
      <c r="AJ85">
        <v>0</v>
      </c>
      <c r="AK85">
        <v>69.333911999999998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53.545839999999998</v>
      </c>
      <c r="AR85">
        <v>35.328000000000003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4.6374019999999998</v>
      </c>
      <c r="BA85">
        <v>3.1879490000000001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3078.3561139999993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449.87855300000001</v>
      </c>
      <c r="M86">
        <v>94.455943000000005</v>
      </c>
      <c r="N86">
        <v>60.792496999999997</v>
      </c>
      <c r="O86">
        <v>127.380717</v>
      </c>
      <c r="P86">
        <v>144.68895000000001</v>
      </c>
      <c r="Q86">
        <v>22.630299000000001</v>
      </c>
      <c r="R86">
        <v>43.606625000000001</v>
      </c>
      <c r="S86">
        <v>27.038981</v>
      </c>
      <c r="T86">
        <v>1.494586</v>
      </c>
      <c r="U86">
        <v>418.77</v>
      </c>
      <c r="V86">
        <v>20.801072000000001</v>
      </c>
      <c r="W86">
        <v>46.399079999999998</v>
      </c>
      <c r="X86">
        <v>148.20237499999999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0</v>
      </c>
      <c r="AE86">
        <v>19.725135000000002</v>
      </c>
      <c r="AF86">
        <v>9.222505</v>
      </c>
      <c r="AG86">
        <v>51.870005999999997</v>
      </c>
      <c r="AH86">
        <v>82.571008000000006</v>
      </c>
      <c r="AI86">
        <v>0</v>
      </c>
      <c r="AJ86">
        <v>0</v>
      </c>
      <c r="AK86">
        <v>69.333911999999998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53.545839999999998</v>
      </c>
      <c r="AR86">
        <v>35.328000000000003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4.6374019999999998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3065.0992639999995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449.87855300000001</v>
      </c>
      <c r="M87">
        <v>94.455943000000005</v>
      </c>
      <c r="N87">
        <v>60.792496999999997</v>
      </c>
      <c r="O87">
        <v>127.380717</v>
      </c>
      <c r="P87">
        <v>144.68895000000001</v>
      </c>
      <c r="Q87">
        <v>22.630299000000001</v>
      </c>
      <c r="R87">
        <v>43.606625000000001</v>
      </c>
      <c r="S87">
        <v>27.038981</v>
      </c>
      <c r="T87">
        <v>1.494586</v>
      </c>
      <c r="U87">
        <v>418.77</v>
      </c>
      <c r="V87">
        <v>20.801072000000001</v>
      </c>
      <c r="W87">
        <v>46.399079999999998</v>
      </c>
      <c r="X87">
        <v>148.20237499999999</v>
      </c>
      <c r="Y87">
        <v>0</v>
      </c>
      <c r="Z87">
        <v>6.5208000000000004</v>
      </c>
      <c r="AA87">
        <v>19.75</v>
      </c>
      <c r="AB87">
        <v>32.333219</v>
      </c>
      <c r="AC87">
        <v>13.735322999999999</v>
      </c>
      <c r="AD87">
        <v>0</v>
      </c>
      <c r="AE87">
        <v>19.725135000000002</v>
      </c>
      <c r="AF87">
        <v>9.222505</v>
      </c>
      <c r="AG87">
        <v>51.870005999999997</v>
      </c>
      <c r="AH87">
        <v>78.225165000000004</v>
      </c>
      <c r="AI87">
        <v>0</v>
      </c>
      <c r="AJ87">
        <v>0</v>
      </c>
      <c r="AK87">
        <v>69.333911999999998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53.545839999999998</v>
      </c>
      <c r="AR87">
        <v>35.328000000000003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3.0185409999999999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3052.2352929999993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449.87855300000001</v>
      </c>
      <c r="M88">
        <v>94.455943000000005</v>
      </c>
      <c r="N88">
        <v>60.792496999999997</v>
      </c>
      <c r="O88">
        <v>127.380717</v>
      </c>
      <c r="P88">
        <v>144.68895000000001</v>
      </c>
      <c r="Q88">
        <v>22.630299000000001</v>
      </c>
      <c r="R88">
        <v>43.606625000000001</v>
      </c>
      <c r="S88">
        <v>27.038981</v>
      </c>
      <c r="T88">
        <v>1.494586</v>
      </c>
      <c r="U88">
        <v>418.77</v>
      </c>
      <c r="V88">
        <v>20.801072000000001</v>
      </c>
      <c r="W88">
        <v>46.399079999999998</v>
      </c>
      <c r="X88">
        <v>148.20237499999999</v>
      </c>
      <c r="Y88">
        <v>0</v>
      </c>
      <c r="Z88">
        <v>6.5208000000000004</v>
      </c>
      <c r="AA88">
        <v>27.70214</v>
      </c>
      <c r="AB88">
        <v>32.333219</v>
      </c>
      <c r="AC88">
        <v>13.735322999999999</v>
      </c>
      <c r="AD88">
        <v>0</v>
      </c>
      <c r="AE88">
        <v>19.725135000000002</v>
      </c>
      <c r="AF88">
        <v>9.222505</v>
      </c>
      <c r="AG88">
        <v>51.870005999999997</v>
      </c>
      <c r="AH88">
        <v>78.225165000000004</v>
      </c>
      <c r="AI88">
        <v>0</v>
      </c>
      <c r="AJ88">
        <v>0</v>
      </c>
      <c r="AK88">
        <v>69.333911999999998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53.545839999999998</v>
      </c>
      <c r="AR88">
        <v>35.328000000000003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4.6374019999999998</v>
      </c>
      <c r="BA88">
        <v>3.0185409999999999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3060.1874329999987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443.578553</v>
      </c>
      <c r="M89">
        <v>94.455943000000005</v>
      </c>
      <c r="N89">
        <v>60.792496999999997</v>
      </c>
      <c r="O89">
        <v>127.380717</v>
      </c>
      <c r="P89">
        <v>144.68895000000001</v>
      </c>
      <c r="Q89">
        <v>22.230298999999999</v>
      </c>
      <c r="R89">
        <v>43.606625000000001</v>
      </c>
      <c r="S89">
        <v>27.038981</v>
      </c>
      <c r="T89">
        <v>1.494586</v>
      </c>
      <c r="U89">
        <v>418.77</v>
      </c>
      <c r="V89">
        <v>20.801072000000001</v>
      </c>
      <c r="W89">
        <v>46.399079999999998</v>
      </c>
      <c r="X89">
        <v>148.20237499999999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69.333911999999998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53.545839999999998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4.6374019999999998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3076.7945609999992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449.87855300000001</v>
      </c>
      <c r="M90">
        <v>94.455943000000005</v>
      </c>
      <c r="N90">
        <v>60.792496999999997</v>
      </c>
      <c r="O90">
        <v>127.380717</v>
      </c>
      <c r="P90">
        <v>144.68895000000001</v>
      </c>
      <c r="Q90">
        <v>22.630299000000001</v>
      </c>
      <c r="R90">
        <v>43.606625000000001</v>
      </c>
      <c r="S90">
        <v>27.038981</v>
      </c>
      <c r="T90">
        <v>1.494586</v>
      </c>
      <c r="U90">
        <v>418.77</v>
      </c>
      <c r="V90">
        <v>20.801072000000001</v>
      </c>
      <c r="W90">
        <v>46.399079999999998</v>
      </c>
      <c r="X90">
        <v>148.20237499999999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51.870005999999997</v>
      </c>
      <c r="AH90">
        <v>137.618347</v>
      </c>
      <c r="AI90">
        <v>0</v>
      </c>
      <c r="AJ90">
        <v>0</v>
      </c>
      <c r="AK90">
        <v>69.333911999999998</v>
      </c>
      <c r="AL90">
        <v>25.564</v>
      </c>
      <c r="AM90">
        <v>19.980412000000001</v>
      </c>
      <c r="AN90">
        <v>0.75801200000000002</v>
      </c>
      <c r="AO90">
        <v>0</v>
      </c>
      <c r="AP90">
        <v>0</v>
      </c>
      <c r="AQ90">
        <v>53.545839999999998</v>
      </c>
      <c r="AR90">
        <v>35.328000000000003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3222.2831459999989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449.87855300000001</v>
      </c>
      <c r="M91">
        <v>94.455943000000005</v>
      </c>
      <c r="N91">
        <v>60.792496999999997</v>
      </c>
      <c r="O91">
        <v>127.380717</v>
      </c>
      <c r="P91">
        <v>144.68895000000001</v>
      </c>
      <c r="Q91">
        <v>22.630299000000001</v>
      </c>
      <c r="R91">
        <v>43.606625000000001</v>
      </c>
      <c r="S91">
        <v>27.038981</v>
      </c>
      <c r="T91">
        <v>1.494586</v>
      </c>
      <c r="U91">
        <v>418.77</v>
      </c>
      <c r="V91">
        <v>20.801072000000001</v>
      </c>
      <c r="W91">
        <v>46.399079999999998</v>
      </c>
      <c r="X91">
        <v>148.20237499999999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51.870005999999997</v>
      </c>
      <c r="AH91">
        <v>137.618347</v>
      </c>
      <c r="AI91">
        <v>0</v>
      </c>
      <c r="AJ91">
        <v>0</v>
      </c>
      <c r="AK91">
        <v>69.333911999999998</v>
      </c>
      <c r="AL91">
        <v>25.564</v>
      </c>
      <c r="AM91">
        <v>19.980412000000001</v>
      </c>
      <c r="AN91">
        <v>0.75801200000000002</v>
      </c>
      <c r="AO91">
        <v>0</v>
      </c>
      <c r="AP91">
        <v>0</v>
      </c>
      <c r="AQ91">
        <v>53.545839999999998</v>
      </c>
      <c r="AR91">
        <v>35.328000000000003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4.496874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3235.346951999999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443.578553</v>
      </c>
      <c r="M92">
        <v>94.455943000000005</v>
      </c>
      <c r="N92">
        <v>60.792496999999997</v>
      </c>
      <c r="O92">
        <v>127.380717</v>
      </c>
      <c r="P92">
        <v>144.68895000000001</v>
      </c>
      <c r="Q92">
        <v>22.230298999999999</v>
      </c>
      <c r="R92">
        <v>43.606625000000001</v>
      </c>
      <c r="S92">
        <v>27.038981</v>
      </c>
      <c r="T92">
        <v>1.494586</v>
      </c>
      <c r="U92">
        <v>418.77</v>
      </c>
      <c r="V92">
        <v>20.801072000000001</v>
      </c>
      <c r="W92">
        <v>46.399079999999998</v>
      </c>
      <c r="X92">
        <v>148.20237499999999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51.870005999999997</v>
      </c>
      <c r="AH92">
        <v>137.618347</v>
      </c>
      <c r="AI92">
        <v>0</v>
      </c>
      <c r="AJ92">
        <v>0</v>
      </c>
      <c r="AK92">
        <v>69.333911999999998</v>
      </c>
      <c r="AL92">
        <v>25.564</v>
      </c>
      <c r="AM92">
        <v>19.980412000000001</v>
      </c>
      <c r="AN92">
        <v>0.75801200000000002</v>
      </c>
      <c r="AO92">
        <v>0</v>
      </c>
      <c r="AP92">
        <v>0</v>
      </c>
      <c r="AQ92">
        <v>53.545839999999998</v>
      </c>
      <c r="AR92">
        <v>35.328000000000003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1.100797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3205.525740999999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443.578553</v>
      </c>
      <c r="M93">
        <v>94.455943000000005</v>
      </c>
      <c r="N93">
        <v>60.792496999999997</v>
      </c>
      <c r="O93">
        <v>127.380717</v>
      </c>
      <c r="P93">
        <v>144.68895000000001</v>
      </c>
      <c r="Q93">
        <v>22.230298999999999</v>
      </c>
      <c r="R93">
        <v>43.606625000000001</v>
      </c>
      <c r="S93">
        <v>27.038981</v>
      </c>
      <c r="T93">
        <v>1.494586</v>
      </c>
      <c r="U93">
        <v>418.77</v>
      </c>
      <c r="V93">
        <v>20.801072000000001</v>
      </c>
      <c r="W93">
        <v>46.399079999999998</v>
      </c>
      <c r="X93">
        <v>148.20237499999999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69.333911999999998</v>
      </c>
      <c r="AL93">
        <v>25.564</v>
      </c>
      <c r="AM93">
        <v>19.980412000000001</v>
      </c>
      <c r="AN93">
        <v>0.75801200000000002</v>
      </c>
      <c r="AO93">
        <v>0</v>
      </c>
      <c r="AP93">
        <v>0</v>
      </c>
      <c r="AQ93">
        <v>53.545839999999998</v>
      </c>
      <c r="AR93">
        <v>35.328000000000003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3184.6998099999987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688.71594700000003</v>
      </c>
      <c r="L94">
        <v>443.578553</v>
      </c>
      <c r="M94">
        <v>94.455943000000005</v>
      </c>
      <c r="N94">
        <v>60.792496999999997</v>
      </c>
      <c r="O94">
        <v>127.380717</v>
      </c>
      <c r="P94">
        <v>144.68895000000001</v>
      </c>
      <c r="Q94">
        <v>22.230298999999999</v>
      </c>
      <c r="R94">
        <v>43.606625000000001</v>
      </c>
      <c r="S94">
        <v>27.038981</v>
      </c>
      <c r="T94">
        <v>1.494586</v>
      </c>
      <c r="U94">
        <v>418.77</v>
      </c>
      <c r="V94">
        <v>20.801072000000001</v>
      </c>
      <c r="W94">
        <v>46.399079999999998</v>
      </c>
      <c r="X94">
        <v>148.20237499999999</v>
      </c>
      <c r="Y94">
        <v>0</v>
      </c>
      <c r="Z94">
        <v>6.5208000000000004</v>
      </c>
      <c r="AA94">
        <v>28.09872</v>
      </c>
      <c r="AB94">
        <v>48.499828000000001</v>
      </c>
      <c r="AC94">
        <v>23.197434999999999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69.333911999999998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53.545839999999998</v>
      </c>
      <c r="AR94">
        <v>35.328000000000003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3097.7858799999995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685.51594699999998</v>
      </c>
      <c r="L95">
        <v>443.578553</v>
      </c>
      <c r="M95">
        <v>94.455943000000005</v>
      </c>
      <c r="N95">
        <v>60.792496999999997</v>
      </c>
      <c r="O95">
        <v>127.380717</v>
      </c>
      <c r="P95">
        <v>144.68895000000001</v>
      </c>
      <c r="Q95">
        <v>22.230298999999999</v>
      </c>
      <c r="R95">
        <v>43.606625000000001</v>
      </c>
      <c r="S95">
        <v>27.038981</v>
      </c>
      <c r="T95">
        <v>1.494586</v>
      </c>
      <c r="U95">
        <v>418.77</v>
      </c>
      <c r="V95">
        <v>20.801072000000001</v>
      </c>
      <c r="W95">
        <v>46.399079999999998</v>
      </c>
      <c r="X95">
        <v>148.20237499999999</v>
      </c>
      <c r="Y95">
        <v>0</v>
      </c>
      <c r="Z95">
        <v>13.041600000000001</v>
      </c>
      <c r="AA95">
        <v>14.04936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69.333911999999998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53.545839999999998</v>
      </c>
      <c r="AR95">
        <v>35.328000000000003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3052.3495029999999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685.51594699999998</v>
      </c>
      <c r="L96">
        <v>443.578553</v>
      </c>
      <c r="M96">
        <v>94.455943000000005</v>
      </c>
      <c r="N96">
        <v>60.792496999999997</v>
      </c>
      <c r="O96">
        <v>127.380717</v>
      </c>
      <c r="P96">
        <v>144.68895000000001</v>
      </c>
      <c r="Q96">
        <v>22.230298999999999</v>
      </c>
      <c r="R96">
        <v>43.606625000000001</v>
      </c>
      <c r="S96">
        <v>27.038981</v>
      </c>
      <c r="T96">
        <v>1.494586</v>
      </c>
      <c r="U96">
        <v>418.77</v>
      </c>
      <c r="V96">
        <v>20.801072000000001</v>
      </c>
      <c r="W96">
        <v>46.399079999999998</v>
      </c>
      <c r="X96">
        <v>148.20237499999999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69.333911999999998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53.545839999999998</v>
      </c>
      <c r="AR96">
        <v>35.328000000000003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3029.2006909999996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685.51594699999998</v>
      </c>
      <c r="L97">
        <v>443.578553</v>
      </c>
      <c r="M97">
        <v>94.455943000000005</v>
      </c>
      <c r="N97">
        <v>60.792496999999997</v>
      </c>
      <c r="O97">
        <v>127.380717</v>
      </c>
      <c r="P97">
        <v>144.68895000000001</v>
      </c>
      <c r="Q97">
        <v>22.230298999999999</v>
      </c>
      <c r="R97">
        <v>43.606625000000001</v>
      </c>
      <c r="S97">
        <v>27.038981</v>
      </c>
      <c r="T97">
        <v>1.494586</v>
      </c>
      <c r="U97">
        <v>418.77</v>
      </c>
      <c r="V97">
        <v>20.801072000000001</v>
      </c>
      <c r="W97">
        <v>46.399079999999998</v>
      </c>
      <c r="X97">
        <v>148.20237499999999</v>
      </c>
      <c r="Y97">
        <v>0</v>
      </c>
      <c r="Z97">
        <v>13.041600000000001</v>
      </c>
      <c r="AA97">
        <v>0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69.333911999999998</v>
      </c>
      <c r="AL97">
        <v>25.564</v>
      </c>
      <c r="AM97">
        <v>18.800616999999999</v>
      </c>
      <c r="AN97">
        <v>0.75801200000000002</v>
      </c>
      <c r="AO97">
        <v>0</v>
      </c>
      <c r="AP97">
        <v>0.12809999999999999</v>
      </c>
      <c r="AQ97">
        <v>38.964160999999997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2975.3409389999993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685.51594699999998</v>
      </c>
      <c r="L98">
        <v>443.578553</v>
      </c>
      <c r="M98">
        <v>94.455943000000005</v>
      </c>
      <c r="N98">
        <v>60.792496999999997</v>
      </c>
      <c r="O98">
        <v>127.380717</v>
      </c>
      <c r="P98">
        <v>144.68895000000001</v>
      </c>
      <c r="Q98">
        <v>22.230298999999999</v>
      </c>
      <c r="R98">
        <v>43.606625000000001</v>
      </c>
      <c r="S98">
        <v>27.038981</v>
      </c>
      <c r="T98">
        <v>1.494586</v>
      </c>
      <c r="U98">
        <v>418.77</v>
      </c>
      <c r="V98">
        <v>20.801072000000001</v>
      </c>
      <c r="W98">
        <v>46.399079999999998</v>
      </c>
      <c r="X98">
        <v>148.20237499999999</v>
      </c>
      <c r="Y98">
        <v>0</v>
      </c>
      <c r="Z98">
        <v>13.041600000000001</v>
      </c>
      <c r="AA98">
        <v>0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69.333911999999998</v>
      </c>
      <c r="AL98">
        <v>25.564</v>
      </c>
      <c r="AM98">
        <v>18.800616999999999</v>
      </c>
      <c r="AN98">
        <v>0.75801200000000002</v>
      </c>
      <c r="AO98">
        <v>0</v>
      </c>
      <c r="AP98">
        <v>0.12809999999999999</v>
      </c>
      <c r="AQ98">
        <v>25.976106999999999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2911.4387459999994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2.0279196679999969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16.51718272799997</v>
      </c>
      <c r="L99">
        <f t="shared" si="2"/>
        <v>10.762435271999996</v>
      </c>
      <c r="M99">
        <f t="shared" si="2"/>
        <v>2.2669426320000006</v>
      </c>
      <c r="N99">
        <f t="shared" si="2"/>
        <v>1.4590199280000016</v>
      </c>
      <c r="O99">
        <f t="shared" si="2"/>
        <v>3.0571372079999999</v>
      </c>
      <c r="P99">
        <f t="shared" si="2"/>
        <v>3.4296520539999964</v>
      </c>
      <c r="Q99">
        <f t="shared" si="2"/>
        <v>0.54092717599999895</v>
      </c>
      <c r="R99">
        <f t="shared" si="2"/>
        <v>1.0608590000000004</v>
      </c>
      <c r="S99">
        <f t="shared" si="2"/>
        <v>0.65598554400000142</v>
      </c>
      <c r="T99">
        <f t="shared" si="2"/>
        <v>5.4270063999999979E-2</v>
      </c>
      <c r="U99">
        <f t="shared" si="2"/>
        <v>9.031601249999996</v>
      </c>
      <c r="V99">
        <f t="shared" si="2"/>
        <v>0.49922572799999954</v>
      </c>
      <c r="W99">
        <f t="shared" si="2"/>
        <v>1.1135779200000013</v>
      </c>
      <c r="X99">
        <f t="shared" si="2"/>
        <v>3.557357000000005</v>
      </c>
      <c r="Y99">
        <f t="shared" si="2"/>
        <v>0</v>
      </c>
      <c r="Z99">
        <f t="shared" si="2"/>
        <v>0.3032172000000003</v>
      </c>
      <c r="AA99">
        <f t="shared" si="2"/>
        <v>0.34758696499999997</v>
      </c>
      <c r="AB99">
        <f t="shared" si="2"/>
        <v>0.44455721025</v>
      </c>
      <c r="AC99">
        <f t="shared" si="2"/>
        <v>0.26954655724999987</v>
      </c>
      <c r="AD99">
        <f t="shared" si="2"/>
        <v>0.13691559625000002</v>
      </c>
      <c r="AE99">
        <f t="shared" si="2"/>
        <v>0.56216634224999973</v>
      </c>
      <c r="AF99">
        <f t="shared" si="2"/>
        <v>0.32105845274999928</v>
      </c>
      <c r="AG99">
        <f t="shared" si="2"/>
        <v>1.2448801440000017</v>
      </c>
      <c r="AH99">
        <f t="shared" si="2"/>
        <v>0.85618669425000005</v>
      </c>
      <c r="AI99">
        <f t="shared" si="2"/>
        <v>6.8492310000000015E-2</v>
      </c>
      <c r="AJ99">
        <f t="shared" si="2"/>
        <v>0</v>
      </c>
      <c r="AK99">
        <f t="shared" si="2"/>
        <v>1.6640138880000011</v>
      </c>
      <c r="AL99">
        <f t="shared" si="2"/>
        <v>0.74969916000000025</v>
      </c>
      <c r="AM99">
        <f t="shared" si="2"/>
        <v>0.33298150150000044</v>
      </c>
      <c r="AN99">
        <f t="shared" si="2"/>
        <v>1.8192287999999994E-2</v>
      </c>
      <c r="AO99">
        <f t="shared" si="2"/>
        <v>0</v>
      </c>
      <c r="AP99">
        <f t="shared" si="2"/>
        <v>1.9791450000000006E-2</v>
      </c>
      <c r="AQ99">
        <f t="shared" si="2"/>
        <v>0.53990063524999998</v>
      </c>
      <c r="AR99">
        <f t="shared" si="2"/>
        <v>0.83434799999999987</v>
      </c>
      <c r="AS99">
        <f t="shared" si="2"/>
        <v>0.89441567099999997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8.1777808250000042E-2</v>
      </c>
      <c r="AZ99">
        <f t="shared" si="3"/>
        <v>3.8059483750000012E-2</v>
      </c>
      <c r="BA99">
        <f t="shared" si="3"/>
        <v>3.3061493249999997E-2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70.266873362999988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685.51594699999998</v>
      </c>
      <c r="L3">
        <v>443.578553</v>
      </c>
      <c r="M3">
        <v>94.455943000000005</v>
      </c>
      <c r="N3">
        <v>60.79</v>
      </c>
      <c r="O3">
        <v>127.38</v>
      </c>
      <c r="P3">
        <v>144.68895000000001</v>
      </c>
      <c r="Q3">
        <v>22.23</v>
      </c>
      <c r="R3">
        <v>43.606625000000001</v>
      </c>
      <c r="S3">
        <v>27.038981</v>
      </c>
      <c r="T3">
        <v>1.49</v>
      </c>
      <c r="U3">
        <v>348.92099999999999</v>
      </c>
      <c r="V3">
        <v>20.6646</v>
      </c>
      <c r="W3">
        <v>46.399079999999998</v>
      </c>
      <c r="X3">
        <v>147.73220000000001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69.333911999999998</v>
      </c>
      <c r="AL3">
        <v>25.564</v>
      </c>
      <c r="AM3">
        <v>9.5144819999999992</v>
      </c>
      <c r="AN3">
        <v>0.75801200000000002</v>
      </c>
      <c r="AO3">
        <v>0</v>
      </c>
      <c r="AP3">
        <v>0</v>
      </c>
      <c r="AQ3">
        <v>12.988053000000001</v>
      </c>
      <c r="AR3">
        <v>32.015999999999998</v>
      </c>
      <c r="AS3">
        <v>37.890518999999998</v>
      </c>
      <c r="AT3">
        <v>19.999983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2553.6151519999994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685.51594699999998</v>
      </c>
      <c r="L4">
        <v>443.578553</v>
      </c>
      <c r="M4">
        <v>94.455943000000005</v>
      </c>
      <c r="N4">
        <v>60.79</v>
      </c>
      <c r="O4">
        <v>127.38</v>
      </c>
      <c r="P4">
        <v>144.68895000000001</v>
      </c>
      <c r="Q4">
        <v>22.23</v>
      </c>
      <c r="R4">
        <v>43.606625000000001</v>
      </c>
      <c r="S4">
        <v>27.038981</v>
      </c>
      <c r="T4">
        <v>1.49</v>
      </c>
      <c r="U4">
        <v>348.97500000000002</v>
      </c>
      <c r="V4">
        <v>20.6646</v>
      </c>
      <c r="W4">
        <v>46.399079999999998</v>
      </c>
      <c r="X4">
        <v>147.73220000000001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69.333911999999998</v>
      </c>
      <c r="AL4">
        <v>25.564</v>
      </c>
      <c r="AM4">
        <v>9.5144819999999992</v>
      </c>
      <c r="AN4">
        <v>0.75801200000000002</v>
      </c>
      <c r="AO4">
        <v>0</v>
      </c>
      <c r="AP4">
        <v>0</v>
      </c>
      <c r="AQ4">
        <v>12.988053000000001</v>
      </c>
      <c r="AR4">
        <v>32.015999999999998</v>
      </c>
      <c r="AS4">
        <v>37.890518999999998</v>
      </c>
      <c r="AT4">
        <v>19.999983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2553.6691519999995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655.63030000000003</v>
      </c>
      <c r="L5">
        <v>443.578553</v>
      </c>
      <c r="M5">
        <v>94.455943000000005</v>
      </c>
      <c r="N5">
        <v>60.79</v>
      </c>
      <c r="O5">
        <v>127.38</v>
      </c>
      <c r="P5">
        <v>138.85045400000001</v>
      </c>
      <c r="Q5">
        <v>22.23</v>
      </c>
      <c r="R5">
        <v>43.606625000000001</v>
      </c>
      <c r="S5">
        <v>27.038981</v>
      </c>
      <c r="T5">
        <v>1.49</v>
      </c>
      <c r="U5">
        <v>348.97500000000002</v>
      </c>
      <c r="V5">
        <v>20.6646</v>
      </c>
      <c r="W5">
        <v>46.399079999999998</v>
      </c>
      <c r="X5">
        <v>147.73220000000001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69.333911999999998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12.988053000000001</v>
      </c>
      <c r="AR5">
        <v>32.015999999999998</v>
      </c>
      <c r="AS5">
        <v>37.890518999999998</v>
      </c>
      <c r="AT5">
        <v>17.857400999999999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2515.8024269999996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605.63030000000003</v>
      </c>
      <c r="L6">
        <v>443.578553</v>
      </c>
      <c r="M6">
        <v>94.455943000000005</v>
      </c>
      <c r="N6">
        <v>60.79</v>
      </c>
      <c r="O6">
        <v>127.38</v>
      </c>
      <c r="P6">
        <v>133.21328600000001</v>
      </c>
      <c r="Q6">
        <v>22.23</v>
      </c>
      <c r="R6">
        <v>43.606625000000001</v>
      </c>
      <c r="S6">
        <v>27.038981</v>
      </c>
      <c r="T6">
        <v>1.49</v>
      </c>
      <c r="U6">
        <v>348.97500000000002</v>
      </c>
      <c r="V6">
        <v>20.6646</v>
      </c>
      <c r="W6">
        <v>46.399079999999998</v>
      </c>
      <c r="X6">
        <v>147.73220000000001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69.333911999999998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12.988053000000001</v>
      </c>
      <c r="AR6">
        <v>32.015999999999998</v>
      </c>
      <c r="AS6">
        <v>37.890518999999998</v>
      </c>
      <c r="AT6">
        <v>17.217361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2459.5252189999997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555.63030000000003</v>
      </c>
      <c r="L7">
        <v>443.578553</v>
      </c>
      <c r="M7">
        <v>94.455943000000005</v>
      </c>
      <c r="N7">
        <v>60.79</v>
      </c>
      <c r="O7">
        <v>127.38</v>
      </c>
      <c r="P7">
        <v>127.576117</v>
      </c>
      <c r="Q7">
        <v>22.23</v>
      </c>
      <c r="R7">
        <v>43.606625000000001</v>
      </c>
      <c r="S7">
        <v>27.038981</v>
      </c>
      <c r="T7">
        <v>1.49</v>
      </c>
      <c r="U7">
        <v>348.97500000000002</v>
      </c>
      <c r="V7">
        <v>20.6646</v>
      </c>
      <c r="W7">
        <v>46.399079999999998</v>
      </c>
      <c r="X7">
        <v>147.73220000000001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69.333911999999998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</v>
      </c>
      <c r="AQ7">
        <v>12.988053000000001</v>
      </c>
      <c r="AR7">
        <v>32.015999999999998</v>
      </c>
      <c r="AS7">
        <v>37.890518999999998</v>
      </c>
      <c r="AT7">
        <v>14.914350000000001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2455.3972589999998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555.63030000000003</v>
      </c>
      <c r="L8">
        <v>443.578553</v>
      </c>
      <c r="M8">
        <v>94.455943000000005</v>
      </c>
      <c r="N8">
        <v>60.79</v>
      </c>
      <c r="O8">
        <v>127.38</v>
      </c>
      <c r="P8">
        <v>127.576117</v>
      </c>
      <c r="Q8">
        <v>22.23</v>
      </c>
      <c r="R8">
        <v>43.606625000000001</v>
      </c>
      <c r="S8">
        <v>27.038981</v>
      </c>
      <c r="T8">
        <v>1.49</v>
      </c>
      <c r="U8">
        <v>348.97500000000002</v>
      </c>
      <c r="V8">
        <v>20.6646</v>
      </c>
      <c r="W8">
        <v>46.399079999999998</v>
      </c>
      <c r="X8">
        <v>147.73220000000001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51.870005999999997</v>
      </c>
      <c r="AH8">
        <v>0</v>
      </c>
      <c r="AI8">
        <v>0</v>
      </c>
      <c r="AJ8">
        <v>0</v>
      </c>
      <c r="AK8">
        <v>69.333911999999998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25.976106999999999</v>
      </c>
      <c r="AR8">
        <v>32.015999999999998</v>
      </c>
      <c r="AS8">
        <v>37.890518999999998</v>
      </c>
      <c r="AT8">
        <v>15.10852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2468.579483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505.63029999999998</v>
      </c>
      <c r="L9">
        <v>443.578553</v>
      </c>
      <c r="M9">
        <v>94.455943000000005</v>
      </c>
      <c r="N9">
        <v>60.79</v>
      </c>
      <c r="O9">
        <v>127.38</v>
      </c>
      <c r="P9">
        <v>127.576117</v>
      </c>
      <c r="Q9">
        <v>22.23</v>
      </c>
      <c r="R9">
        <v>43.606625000000001</v>
      </c>
      <c r="S9">
        <v>27.038981</v>
      </c>
      <c r="T9">
        <v>1.49</v>
      </c>
      <c r="U9">
        <v>348.97500000000002</v>
      </c>
      <c r="V9">
        <v>20.6646</v>
      </c>
      <c r="W9">
        <v>46.399079999999998</v>
      </c>
      <c r="X9">
        <v>147.73220000000001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69.333911999999998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25.976106999999999</v>
      </c>
      <c r="AR9">
        <v>32.015999999999998</v>
      </c>
      <c r="AS9">
        <v>37.890518999999998</v>
      </c>
      <c r="AT9">
        <v>16.716898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2430.5631790000002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505.63029999999998</v>
      </c>
      <c r="L10">
        <v>443.578553</v>
      </c>
      <c r="M10">
        <v>94.455943000000005</v>
      </c>
      <c r="N10">
        <v>60.79</v>
      </c>
      <c r="O10">
        <v>127.38</v>
      </c>
      <c r="P10">
        <v>127.576117</v>
      </c>
      <c r="Q10">
        <v>22.23</v>
      </c>
      <c r="R10">
        <v>43.606625000000001</v>
      </c>
      <c r="S10">
        <v>27.038981</v>
      </c>
      <c r="T10">
        <v>1.49</v>
      </c>
      <c r="U10">
        <v>348.97500000000002</v>
      </c>
      <c r="V10">
        <v>20.6646</v>
      </c>
      <c r="W10">
        <v>46.399079999999998</v>
      </c>
      <c r="X10">
        <v>147.73220000000001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69.333911999999998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25.976106999999999</v>
      </c>
      <c r="AR10">
        <v>32.015999999999998</v>
      </c>
      <c r="AS10">
        <v>37.890518999999998</v>
      </c>
      <c r="AT10">
        <v>17.750413000000002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2431.5966940000003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432.25920000000002</v>
      </c>
      <c r="L11">
        <v>449.87855300000001</v>
      </c>
      <c r="M11">
        <v>94.455943000000005</v>
      </c>
      <c r="N11">
        <v>60.79</v>
      </c>
      <c r="O11">
        <v>127.38</v>
      </c>
      <c r="P11">
        <v>127.576117</v>
      </c>
      <c r="Q11">
        <v>22.63</v>
      </c>
      <c r="R11">
        <v>43.606625000000001</v>
      </c>
      <c r="S11">
        <v>27.038981</v>
      </c>
      <c r="T11">
        <v>1.49</v>
      </c>
      <c r="U11">
        <v>348.97500000000002</v>
      </c>
      <c r="V11">
        <v>20.6646</v>
      </c>
      <c r="W11">
        <v>46.399079999999998</v>
      </c>
      <c r="X11">
        <v>147.73220000000001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69.333911999999998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25.976106999999999</v>
      </c>
      <c r="AR11">
        <v>32.015999999999998</v>
      </c>
      <c r="AS11">
        <v>37.890518999999998</v>
      </c>
      <c r="AT11">
        <v>16.601421999999999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2309.9643829999995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387.25920000000002</v>
      </c>
      <c r="L12">
        <v>449.87855300000001</v>
      </c>
      <c r="M12">
        <v>94.455943000000005</v>
      </c>
      <c r="N12">
        <v>60.79</v>
      </c>
      <c r="O12">
        <v>127.38</v>
      </c>
      <c r="P12">
        <v>127.576117</v>
      </c>
      <c r="Q12">
        <v>22.63</v>
      </c>
      <c r="R12">
        <v>43.606625000000001</v>
      </c>
      <c r="S12">
        <v>27.038981</v>
      </c>
      <c r="T12">
        <v>1.49</v>
      </c>
      <c r="U12">
        <v>348.97500000000002</v>
      </c>
      <c r="V12">
        <v>20.6646</v>
      </c>
      <c r="W12">
        <v>46.399079999999998</v>
      </c>
      <c r="X12">
        <v>147.73220000000001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69.333911999999998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25.976106999999999</v>
      </c>
      <c r="AR12">
        <v>32.015999999999998</v>
      </c>
      <c r="AS12">
        <v>37.890518999999998</v>
      </c>
      <c r="AT12">
        <v>15.775071000000001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2264.1380319999994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387.25920000000002</v>
      </c>
      <c r="L13">
        <v>449.87855300000001</v>
      </c>
      <c r="M13">
        <v>94.455943000000005</v>
      </c>
      <c r="N13">
        <v>60.79</v>
      </c>
      <c r="O13">
        <v>127.38</v>
      </c>
      <c r="P13">
        <v>127.576117</v>
      </c>
      <c r="Q13">
        <v>22.63</v>
      </c>
      <c r="R13">
        <v>43.606625000000001</v>
      </c>
      <c r="S13">
        <v>27.038981</v>
      </c>
      <c r="T13">
        <v>1.49</v>
      </c>
      <c r="U13">
        <v>348.97500000000002</v>
      </c>
      <c r="V13">
        <v>20.6646</v>
      </c>
      <c r="W13">
        <v>46.399079999999998</v>
      </c>
      <c r="X13">
        <v>147.73220000000001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69.333911999999998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35.059775999999999</v>
      </c>
      <c r="AR13">
        <v>32.015999999999998</v>
      </c>
      <c r="AS13">
        <v>37.890518999999998</v>
      </c>
      <c r="AT13">
        <v>15.204295999999999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2272.6509259999993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387.25920000000002</v>
      </c>
      <c r="L14">
        <v>449.87855300000001</v>
      </c>
      <c r="M14">
        <v>94.455943000000005</v>
      </c>
      <c r="N14">
        <v>60.79</v>
      </c>
      <c r="O14">
        <v>127.38</v>
      </c>
      <c r="P14">
        <v>127.576117</v>
      </c>
      <c r="Q14">
        <v>22.63</v>
      </c>
      <c r="R14">
        <v>43.606625000000001</v>
      </c>
      <c r="S14">
        <v>27.038981</v>
      </c>
      <c r="T14">
        <v>1.49</v>
      </c>
      <c r="U14">
        <v>348.97500000000002</v>
      </c>
      <c r="V14">
        <v>20.6646</v>
      </c>
      <c r="W14">
        <v>46.399079999999998</v>
      </c>
      <c r="X14">
        <v>147.73220000000001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69.333911999999998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38.964160999999997</v>
      </c>
      <c r="AR14">
        <v>32.015999999999998</v>
      </c>
      <c r="AS14">
        <v>37.890518999999998</v>
      </c>
      <c r="AT14">
        <v>16.19642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2277.5474349999995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387.25920000000002</v>
      </c>
      <c r="L15">
        <v>449.87855300000001</v>
      </c>
      <c r="M15">
        <v>94.455943000000005</v>
      </c>
      <c r="N15">
        <v>60.79</v>
      </c>
      <c r="O15">
        <v>127.38</v>
      </c>
      <c r="P15">
        <v>132.50707600000001</v>
      </c>
      <c r="Q15">
        <v>22.63</v>
      </c>
      <c r="R15">
        <v>43.606625000000001</v>
      </c>
      <c r="S15">
        <v>27.038981</v>
      </c>
      <c r="T15">
        <v>1.49</v>
      </c>
      <c r="U15">
        <v>348.97500000000002</v>
      </c>
      <c r="V15">
        <v>20.6646</v>
      </c>
      <c r="W15">
        <v>46.399079999999998</v>
      </c>
      <c r="X15">
        <v>147.73220000000001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0</v>
      </c>
      <c r="AI15">
        <v>0</v>
      </c>
      <c r="AJ15">
        <v>0</v>
      </c>
      <c r="AK15">
        <v>69.333911999999998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38.964160999999997</v>
      </c>
      <c r="AR15">
        <v>32.015999999999998</v>
      </c>
      <c r="AS15">
        <v>37.890518999999998</v>
      </c>
      <c r="AT15">
        <v>15.501576999999999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2281.7835509999995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387.25920000000002</v>
      </c>
      <c r="L16">
        <v>449.87855300000001</v>
      </c>
      <c r="M16">
        <v>94.455943000000005</v>
      </c>
      <c r="N16">
        <v>60.79</v>
      </c>
      <c r="O16">
        <v>127.38</v>
      </c>
      <c r="P16">
        <v>138.14424500000001</v>
      </c>
      <c r="Q16">
        <v>22.63</v>
      </c>
      <c r="R16">
        <v>43.606625000000001</v>
      </c>
      <c r="S16">
        <v>27.038981</v>
      </c>
      <c r="T16">
        <v>1.49</v>
      </c>
      <c r="U16">
        <v>348.97500000000002</v>
      </c>
      <c r="V16">
        <v>20.6646</v>
      </c>
      <c r="W16">
        <v>46.399079999999998</v>
      </c>
      <c r="X16">
        <v>147.73220000000001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0</v>
      </c>
      <c r="AI16">
        <v>0</v>
      </c>
      <c r="AJ16">
        <v>0</v>
      </c>
      <c r="AK16">
        <v>69.333911999999998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38.964160999999997</v>
      </c>
      <c r="AR16">
        <v>32.015999999999998</v>
      </c>
      <c r="AS16">
        <v>37.890518999999998</v>
      </c>
      <c r="AT16">
        <v>18.201941000000001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2290.121083999999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387.25920000000002</v>
      </c>
      <c r="L17">
        <v>444.77820000000003</v>
      </c>
      <c r="M17">
        <v>94.455943000000005</v>
      </c>
      <c r="N17">
        <v>60.79</v>
      </c>
      <c r="O17">
        <v>127.38</v>
      </c>
      <c r="P17">
        <v>143.931397</v>
      </c>
      <c r="Q17">
        <v>18.6615</v>
      </c>
      <c r="R17">
        <v>43.606625000000001</v>
      </c>
      <c r="S17">
        <v>27.038981</v>
      </c>
      <c r="T17">
        <v>1.49</v>
      </c>
      <c r="U17">
        <v>348.97500000000002</v>
      </c>
      <c r="V17">
        <v>20.6646</v>
      </c>
      <c r="W17">
        <v>46.399079999999998</v>
      </c>
      <c r="X17">
        <v>147.73220000000001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0</v>
      </c>
      <c r="AI17">
        <v>0</v>
      </c>
      <c r="AJ17">
        <v>0</v>
      </c>
      <c r="AK17">
        <v>69.333911999999998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38.964160999999997</v>
      </c>
      <c r="AR17">
        <v>32.015999999999998</v>
      </c>
      <c r="AS17">
        <v>37.890518999999998</v>
      </c>
      <c r="AT17">
        <v>19.146597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2287.7840389999992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387.25920000000002</v>
      </c>
      <c r="L18">
        <v>444.77820000000003</v>
      </c>
      <c r="M18">
        <v>94.455943000000005</v>
      </c>
      <c r="N18">
        <v>60.79</v>
      </c>
      <c r="O18">
        <v>127.38</v>
      </c>
      <c r="P18">
        <v>144.68895000000001</v>
      </c>
      <c r="Q18">
        <v>18.6615</v>
      </c>
      <c r="R18">
        <v>43.606625000000001</v>
      </c>
      <c r="S18">
        <v>27.038981</v>
      </c>
      <c r="T18">
        <v>1.49</v>
      </c>
      <c r="U18">
        <v>348.97500000000002</v>
      </c>
      <c r="V18">
        <v>20.6646</v>
      </c>
      <c r="W18">
        <v>46.399079999999998</v>
      </c>
      <c r="X18">
        <v>147.73220000000001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0</v>
      </c>
      <c r="AI18">
        <v>0</v>
      </c>
      <c r="AJ18">
        <v>0</v>
      </c>
      <c r="AK18">
        <v>69.333911999999998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38.964160999999997</v>
      </c>
      <c r="AR18">
        <v>32.015999999999998</v>
      </c>
      <c r="AS18">
        <v>37.890518999999998</v>
      </c>
      <c r="AT18">
        <v>19.484324999999998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2288.8793199999991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387.25920000000002</v>
      </c>
      <c r="L19">
        <v>444.77820000000003</v>
      </c>
      <c r="M19">
        <v>94.455943000000005</v>
      </c>
      <c r="N19">
        <v>60.79</v>
      </c>
      <c r="O19">
        <v>127.38</v>
      </c>
      <c r="P19">
        <v>144.68895000000001</v>
      </c>
      <c r="Q19">
        <v>18.6615</v>
      </c>
      <c r="R19">
        <v>43.606625000000001</v>
      </c>
      <c r="S19">
        <v>27.038981</v>
      </c>
      <c r="T19">
        <v>1.49</v>
      </c>
      <c r="U19">
        <v>348.97500000000002</v>
      </c>
      <c r="V19">
        <v>20.6646</v>
      </c>
      <c r="W19">
        <v>46.399079999999998</v>
      </c>
      <c r="X19">
        <v>147.73220000000001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0</v>
      </c>
      <c r="AI19">
        <v>0</v>
      </c>
      <c r="AJ19">
        <v>0</v>
      </c>
      <c r="AK19">
        <v>69.333911999999998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38.964160999999997</v>
      </c>
      <c r="AR19">
        <v>38.64</v>
      </c>
      <c r="AS19">
        <v>37.890518999999998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2296.0189779999992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387.25920000000002</v>
      </c>
      <c r="L20">
        <v>444.77820000000003</v>
      </c>
      <c r="M20">
        <v>94.455943000000005</v>
      </c>
      <c r="N20">
        <v>60.79</v>
      </c>
      <c r="O20">
        <v>127.38</v>
      </c>
      <c r="P20">
        <v>144.68895000000001</v>
      </c>
      <c r="Q20">
        <v>18.6615</v>
      </c>
      <c r="R20">
        <v>43.606625000000001</v>
      </c>
      <c r="S20">
        <v>22.117999999999999</v>
      </c>
      <c r="T20">
        <v>1.49</v>
      </c>
      <c r="U20">
        <v>348.97500000000002</v>
      </c>
      <c r="V20">
        <v>20.6646</v>
      </c>
      <c r="W20">
        <v>46.399079999999998</v>
      </c>
      <c r="X20">
        <v>147.73220000000001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0</v>
      </c>
      <c r="AI20">
        <v>0</v>
      </c>
      <c r="AJ20">
        <v>0</v>
      </c>
      <c r="AK20">
        <v>69.333911999999998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38.964160999999997</v>
      </c>
      <c r="AR20">
        <v>38.64</v>
      </c>
      <c r="AS20">
        <v>37.890518999999998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2291.0979969999994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383.87920000000003</v>
      </c>
      <c r="L21">
        <v>426.04989999999998</v>
      </c>
      <c r="M21">
        <v>94.455943000000005</v>
      </c>
      <c r="N21">
        <v>60.79</v>
      </c>
      <c r="O21">
        <v>127.38</v>
      </c>
      <c r="P21">
        <v>144.68895000000001</v>
      </c>
      <c r="Q21">
        <v>18.6615</v>
      </c>
      <c r="R21">
        <v>35.365000000000002</v>
      </c>
      <c r="S21">
        <v>22.117999999999999</v>
      </c>
      <c r="T21">
        <v>1.49</v>
      </c>
      <c r="U21">
        <v>348.97500000000002</v>
      </c>
      <c r="V21">
        <v>16.764600000000002</v>
      </c>
      <c r="W21">
        <v>46.399079999999998</v>
      </c>
      <c r="X21">
        <v>147.73220000000001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0</v>
      </c>
      <c r="AI21">
        <v>0</v>
      </c>
      <c r="AJ21">
        <v>0</v>
      </c>
      <c r="AK21">
        <v>69.333911999999998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38.964160999999997</v>
      </c>
      <c r="AR21">
        <v>34.223999999999997</v>
      </c>
      <c r="AS21">
        <v>37.890518999999998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2266.4814319999996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383.87920000000003</v>
      </c>
      <c r="L22">
        <v>426.04989999999998</v>
      </c>
      <c r="M22">
        <v>94.455943000000005</v>
      </c>
      <c r="N22">
        <v>60.79</v>
      </c>
      <c r="O22">
        <v>127.38</v>
      </c>
      <c r="P22">
        <v>144.68895000000001</v>
      </c>
      <c r="Q22">
        <v>18.6615</v>
      </c>
      <c r="R22">
        <v>35.365000000000002</v>
      </c>
      <c r="S22">
        <v>22.117999999999999</v>
      </c>
      <c r="T22">
        <v>1.49</v>
      </c>
      <c r="U22">
        <v>348.97500000000002</v>
      </c>
      <c r="V22">
        <v>16.764600000000002</v>
      </c>
      <c r="W22">
        <v>46.399079999999998</v>
      </c>
      <c r="X22">
        <v>147.73220000000001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0</v>
      </c>
      <c r="AI22">
        <v>0</v>
      </c>
      <c r="AJ22">
        <v>0</v>
      </c>
      <c r="AK22">
        <v>69.333911999999998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38.964160999999997</v>
      </c>
      <c r="AR22">
        <v>34.223999999999997</v>
      </c>
      <c r="AS22">
        <v>37.890518999999998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2266.4814319999996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399.25920000000002</v>
      </c>
      <c r="L23">
        <v>444.77820000000003</v>
      </c>
      <c r="M23">
        <v>94.455943000000005</v>
      </c>
      <c r="N23">
        <v>60.79</v>
      </c>
      <c r="O23">
        <v>127.38</v>
      </c>
      <c r="P23">
        <v>144.68895000000001</v>
      </c>
      <c r="Q23">
        <v>18.6615</v>
      </c>
      <c r="R23">
        <v>35.365000000000002</v>
      </c>
      <c r="S23">
        <v>22.117999999999999</v>
      </c>
      <c r="T23">
        <v>1.49</v>
      </c>
      <c r="U23">
        <v>348.97500000000002</v>
      </c>
      <c r="V23">
        <v>16.764600000000002</v>
      </c>
      <c r="W23">
        <v>46.399079999999998</v>
      </c>
      <c r="X23">
        <v>147.73220000000001</v>
      </c>
      <c r="Y23">
        <v>0</v>
      </c>
      <c r="Z23">
        <v>13.041600000000001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0</v>
      </c>
      <c r="AI23">
        <v>0</v>
      </c>
      <c r="AJ23">
        <v>0</v>
      </c>
      <c r="AK23">
        <v>69.333911999999998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38.964160999999997</v>
      </c>
      <c r="AR23">
        <v>34.223999999999997</v>
      </c>
      <c r="AS23">
        <v>37.890518999999998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2300.5897319999995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409.25920000000002</v>
      </c>
      <c r="L24">
        <v>444.77820000000003</v>
      </c>
      <c r="M24">
        <v>94.455943000000005</v>
      </c>
      <c r="N24">
        <v>60.79</v>
      </c>
      <c r="O24">
        <v>127.38</v>
      </c>
      <c r="P24">
        <v>144.68895000000001</v>
      </c>
      <c r="Q24">
        <v>18.6615</v>
      </c>
      <c r="R24">
        <v>35.365000000000002</v>
      </c>
      <c r="S24">
        <v>22.117999999999999</v>
      </c>
      <c r="T24">
        <v>1.49</v>
      </c>
      <c r="U24">
        <v>348.97500000000002</v>
      </c>
      <c r="V24">
        <v>16.764600000000002</v>
      </c>
      <c r="W24">
        <v>46.399079999999998</v>
      </c>
      <c r="X24">
        <v>147.73220000000001</v>
      </c>
      <c r="Y24">
        <v>0</v>
      </c>
      <c r="Z24">
        <v>19.5624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69.333911999999998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38.964160999999997</v>
      </c>
      <c r="AR24">
        <v>34.223999999999997</v>
      </c>
      <c r="AS24">
        <v>37.890518999999998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2354.3087039999996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409.25920000000002</v>
      </c>
      <c r="L25">
        <v>438.64769999999999</v>
      </c>
      <c r="M25">
        <v>94.455943000000005</v>
      </c>
      <c r="N25">
        <v>60.79</v>
      </c>
      <c r="O25">
        <v>127.38</v>
      </c>
      <c r="P25">
        <v>144.68895000000001</v>
      </c>
      <c r="Q25">
        <v>18.4377</v>
      </c>
      <c r="R25">
        <v>43.223948999999998</v>
      </c>
      <c r="S25">
        <v>22.117999999999999</v>
      </c>
      <c r="T25">
        <v>1.49</v>
      </c>
      <c r="U25">
        <v>348.97500000000002</v>
      </c>
      <c r="V25">
        <v>20.616710999999999</v>
      </c>
      <c r="W25">
        <v>46.399079999999998</v>
      </c>
      <c r="X25">
        <v>147.73220000000001</v>
      </c>
      <c r="Y25">
        <v>0</v>
      </c>
      <c r="Z25">
        <v>19.5624</v>
      </c>
      <c r="AA25">
        <v>28.09872</v>
      </c>
      <c r="AB25">
        <v>16.166609000000001</v>
      </c>
      <c r="AC25">
        <v>23.197434999999999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69.333911999999998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38.964160999999997</v>
      </c>
      <c r="AR25">
        <v>34.223999999999997</v>
      </c>
      <c r="AS25">
        <v>37.890518999999998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2371.2641819999994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409.25920000000002</v>
      </c>
      <c r="L26">
        <v>438.64769999999999</v>
      </c>
      <c r="M26">
        <v>94.455943000000005</v>
      </c>
      <c r="N26">
        <v>60.79</v>
      </c>
      <c r="O26">
        <v>127.38</v>
      </c>
      <c r="P26">
        <v>144.68895000000001</v>
      </c>
      <c r="Q26">
        <v>18.4377</v>
      </c>
      <c r="R26">
        <v>43.606625000000001</v>
      </c>
      <c r="S26">
        <v>22.117999999999999</v>
      </c>
      <c r="T26">
        <v>1.49</v>
      </c>
      <c r="U26">
        <v>348.97500000000002</v>
      </c>
      <c r="V26">
        <v>20.8</v>
      </c>
      <c r="W26">
        <v>46.399079999999998</v>
      </c>
      <c r="X26">
        <v>147.73220000000001</v>
      </c>
      <c r="Y26">
        <v>0</v>
      </c>
      <c r="Z26">
        <v>13.041600000000001</v>
      </c>
      <c r="AA26">
        <v>28.09872</v>
      </c>
      <c r="AB26">
        <v>32.333219</v>
      </c>
      <c r="AC26">
        <v>23.197434999999999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69.333911999999998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38.964160999999997</v>
      </c>
      <c r="AR26">
        <v>34.223999999999997</v>
      </c>
      <c r="AS26">
        <v>37.890518999999998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2381.4759569999992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424.25920000000002</v>
      </c>
      <c r="L27">
        <v>438.64769999999999</v>
      </c>
      <c r="M27">
        <v>94.455943000000005</v>
      </c>
      <c r="N27">
        <v>60.79</v>
      </c>
      <c r="O27">
        <v>127.38</v>
      </c>
      <c r="P27">
        <v>144.68895000000001</v>
      </c>
      <c r="Q27">
        <v>18.4377</v>
      </c>
      <c r="R27">
        <v>43.606625000000001</v>
      </c>
      <c r="S27">
        <v>22.117999999999999</v>
      </c>
      <c r="T27">
        <v>1.49</v>
      </c>
      <c r="U27">
        <v>348.97500000000002</v>
      </c>
      <c r="V27">
        <v>20.8</v>
      </c>
      <c r="W27">
        <v>46.399079999999998</v>
      </c>
      <c r="X27">
        <v>147.73220000000001</v>
      </c>
      <c r="Y27">
        <v>0</v>
      </c>
      <c r="Z27">
        <v>13.041600000000001</v>
      </c>
      <c r="AA27">
        <v>28.09872</v>
      </c>
      <c r="AB27">
        <v>32.333219</v>
      </c>
      <c r="AC27">
        <v>23.197434999999999</v>
      </c>
      <c r="AD27">
        <v>9.442482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69.333911999999998</v>
      </c>
      <c r="AL27">
        <v>25.564</v>
      </c>
      <c r="AM27">
        <v>18.483467000000001</v>
      </c>
      <c r="AN27">
        <v>0.75801200000000002</v>
      </c>
      <c r="AO27">
        <v>0</v>
      </c>
      <c r="AP27">
        <v>0</v>
      </c>
      <c r="AQ27">
        <v>38.964160999999997</v>
      </c>
      <c r="AR27">
        <v>38.64</v>
      </c>
      <c r="AS27">
        <v>37.890518999999998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2423.1177919999991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424.20229999999998</v>
      </c>
      <c r="L28">
        <v>438.64769999999999</v>
      </c>
      <c r="M28">
        <v>94.455943000000005</v>
      </c>
      <c r="N28">
        <v>60.79</v>
      </c>
      <c r="O28">
        <v>127.38</v>
      </c>
      <c r="P28">
        <v>144.68895000000001</v>
      </c>
      <c r="Q28">
        <v>18.4377</v>
      </c>
      <c r="R28">
        <v>43.606625000000001</v>
      </c>
      <c r="S28">
        <v>22.117999999999999</v>
      </c>
      <c r="T28">
        <v>1.49</v>
      </c>
      <c r="U28">
        <v>348.97500000000002</v>
      </c>
      <c r="V28">
        <v>20.8</v>
      </c>
      <c r="W28">
        <v>46.399079999999998</v>
      </c>
      <c r="X28">
        <v>147.73220000000001</v>
      </c>
      <c r="Y28">
        <v>0</v>
      </c>
      <c r="Z28">
        <v>13.041600000000001</v>
      </c>
      <c r="AA28">
        <v>28.09872</v>
      </c>
      <c r="AB28">
        <v>32.333219</v>
      </c>
      <c r="AC28">
        <v>23.197434999999999</v>
      </c>
      <c r="AD28">
        <v>18.884964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3.814368</v>
      </c>
      <c r="AJ28">
        <v>0</v>
      </c>
      <c r="AK28">
        <v>69.333911999999998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38.964160999999997</v>
      </c>
      <c r="AR28">
        <v>38.64</v>
      </c>
      <c r="AS28">
        <v>37.890518999999998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2434.6942219999987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424.20229999999998</v>
      </c>
      <c r="L29">
        <v>438.64769999999999</v>
      </c>
      <c r="M29">
        <v>94.455943000000005</v>
      </c>
      <c r="N29">
        <v>60.79</v>
      </c>
      <c r="O29">
        <v>127.38</v>
      </c>
      <c r="P29">
        <v>144.68895000000001</v>
      </c>
      <c r="Q29">
        <v>18.4377</v>
      </c>
      <c r="R29">
        <v>43.606625000000001</v>
      </c>
      <c r="S29">
        <v>22.117999999999999</v>
      </c>
      <c r="T29">
        <v>1.49</v>
      </c>
      <c r="U29">
        <v>348.97500000000002</v>
      </c>
      <c r="V29">
        <v>20.8</v>
      </c>
      <c r="W29">
        <v>46.399079999999998</v>
      </c>
      <c r="X29">
        <v>147.73220000000001</v>
      </c>
      <c r="Y29">
        <v>0</v>
      </c>
      <c r="Z29">
        <v>19.5624</v>
      </c>
      <c r="AA29">
        <v>28.09872</v>
      </c>
      <c r="AB29">
        <v>32.333219</v>
      </c>
      <c r="AC29">
        <v>23.197434999999999</v>
      </c>
      <c r="AD29">
        <v>32.652102999999997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22.886205</v>
      </c>
      <c r="AJ29">
        <v>0</v>
      </c>
      <c r="AK29">
        <v>69.333911999999998</v>
      </c>
      <c r="AL29">
        <v>25.564</v>
      </c>
      <c r="AM29">
        <v>18.800616999999999</v>
      </c>
      <c r="AN29">
        <v>0.75801200000000002</v>
      </c>
      <c r="AO29">
        <v>0</v>
      </c>
      <c r="AP29">
        <v>0</v>
      </c>
      <c r="AQ29">
        <v>38.964160999999997</v>
      </c>
      <c r="AR29">
        <v>34.223999999999997</v>
      </c>
      <c r="AS29">
        <v>37.890518999999998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2469.2332659999993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424.20229999999998</v>
      </c>
      <c r="L30">
        <v>438.64769999999999</v>
      </c>
      <c r="M30">
        <v>94.455943000000005</v>
      </c>
      <c r="N30">
        <v>60.79</v>
      </c>
      <c r="O30">
        <v>127.38</v>
      </c>
      <c r="P30">
        <v>144.68895000000001</v>
      </c>
      <c r="Q30">
        <v>18.4377</v>
      </c>
      <c r="R30">
        <v>43.606625000000001</v>
      </c>
      <c r="S30">
        <v>22.117999999999999</v>
      </c>
      <c r="T30">
        <v>1.49</v>
      </c>
      <c r="U30">
        <v>348.97500000000002</v>
      </c>
      <c r="V30">
        <v>20.8</v>
      </c>
      <c r="W30">
        <v>46.399079999999998</v>
      </c>
      <c r="X30">
        <v>147.73220000000001</v>
      </c>
      <c r="Y30">
        <v>0</v>
      </c>
      <c r="Z30">
        <v>19.5624</v>
      </c>
      <c r="AA30">
        <v>28.09872</v>
      </c>
      <c r="AB30">
        <v>32.333219</v>
      </c>
      <c r="AC30">
        <v>23.197434999999999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22.886205</v>
      </c>
      <c r="AJ30">
        <v>0</v>
      </c>
      <c r="AK30">
        <v>69.333911999999998</v>
      </c>
      <c r="AL30">
        <v>25.564</v>
      </c>
      <c r="AM30">
        <v>18.800616999999999</v>
      </c>
      <c r="AN30">
        <v>0.75801200000000002</v>
      </c>
      <c r="AO30">
        <v>0</v>
      </c>
      <c r="AP30">
        <v>0</v>
      </c>
      <c r="AQ30">
        <v>25.976106999999999</v>
      </c>
      <c r="AR30">
        <v>34.223999999999997</v>
      </c>
      <c r="AS30">
        <v>37.890518999999998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2479.3940249999996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387.25920000000002</v>
      </c>
      <c r="L31">
        <v>444.77820000000003</v>
      </c>
      <c r="M31">
        <v>94.455943000000005</v>
      </c>
      <c r="N31">
        <v>60.79</v>
      </c>
      <c r="O31">
        <v>127.38</v>
      </c>
      <c r="P31">
        <v>144.68895000000001</v>
      </c>
      <c r="Q31">
        <v>18.6615</v>
      </c>
      <c r="R31">
        <v>35.365000000000002</v>
      </c>
      <c r="S31">
        <v>22.117999999999999</v>
      </c>
      <c r="T31">
        <v>1.49</v>
      </c>
      <c r="U31">
        <v>348.97500000000002</v>
      </c>
      <c r="V31">
        <v>16.764600000000002</v>
      </c>
      <c r="W31">
        <v>46.399079999999998</v>
      </c>
      <c r="X31">
        <v>147.73220000000001</v>
      </c>
      <c r="Y31">
        <v>0</v>
      </c>
      <c r="Z31">
        <v>19.5624</v>
      </c>
      <c r="AA31">
        <v>23.7</v>
      </c>
      <c r="AB31">
        <v>32.333219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22.886205</v>
      </c>
      <c r="AJ31">
        <v>0</v>
      </c>
      <c r="AK31">
        <v>69.333911999999998</v>
      </c>
      <c r="AL31">
        <v>25.564</v>
      </c>
      <c r="AM31">
        <v>18.800616999999999</v>
      </c>
      <c r="AN31">
        <v>0.75801200000000002</v>
      </c>
      <c r="AO31">
        <v>0</v>
      </c>
      <c r="AP31">
        <v>0</v>
      </c>
      <c r="AQ31">
        <v>12.988053000000001</v>
      </c>
      <c r="AR31">
        <v>34.223999999999997</v>
      </c>
      <c r="AS31">
        <v>37.890518999999998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2407.5427079999995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387.25920000000002</v>
      </c>
      <c r="L32">
        <v>444.77820000000003</v>
      </c>
      <c r="M32">
        <v>94.455943000000005</v>
      </c>
      <c r="N32">
        <v>60.79</v>
      </c>
      <c r="O32">
        <v>127.38</v>
      </c>
      <c r="P32">
        <v>144.68895000000001</v>
      </c>
      <c r="Q32">
        <v>18.6615</v>
      </c>
      <c r="R32">
        <v>35.365000000000002</v>
      </c>
      <c r="S32">
        <v>22.117999999999999</v>
      </c>
      <c r="T32">
        <v>1.49</v>
      </c>
      <c r="U32">
        <v>348.97500000000002</v>
      </c>
      <c r="V32">
        <v>16.764600000000002</v>
      </c>
      <c r="W32">
        <v>46.399079999999998</v>
      </c>
      <c r="X32">
        <v>147.73220000000001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22.886205</v>
      </c>
      <c r="AJ32">
        <v>0</v>
      </c>
      <c r="AK32">
        <v>69.333911999999998</v>
      </c>
      <c r="AL32">
        <v>25.564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2366.8599139999992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383.19260000000003</v>
      </c>
      <c r="L33">
        <v>367.07159999999999</v>
      </c>
      <c r="M33">
        <v>94.455943000000005</v>
      </c>
      <c r="N33">
        <v>60.79</v>
      </c>
      <c r="O33">
        <v>127.38</v>
      </c>
      <c r="P33">
        <v>144.68895000000001</v>
      </c>
      <c r="Q33">
        <v>15.645300000000001</v>
      </c>
      <c r="R33">
        <v>29.935500000000001</v>
      </c>
      <c r="S33">
        <v>18.857800000000001</v>
      </c>
      <c r="T33">
        <v>2.6787239999999999</v>
      </c>
      <c r="U33">
        <v>348.97500000000002</v>
      </c>
      <c r="V33">
        <v>13.8932</v>
      </c>
      <c r="W33">
        <v>38.021099999999997</v>
      </c>
      <c r="X33">
        <v>147.73220000000001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22.886205</v>
      </c>
      <c r="AJ33">
        <v>0</v>
      </c>
      <c r="AK33">
        <v>69.333911999999998</v>
      </c>
      <c r="AL33">
        <v>25.564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34.223999999999997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2245.9153239999996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383.19260000000003</v>
      </c>
      <c r="L34">
        <v>297.07159999999999</v>
      </c>
      <c r="M34">
        <v>94.455943000000005</v>
      </c>
      <c r="N34">
        <v>60.79</v>
      </c>
      <c r="O34">
        <v>127.38</v>
      </c>
      <c r="P34">
        <v>144.68895000000001</v>
      </c>
      <c r="Q34">
        <v>15.645300000000001</v>
      </c>
      <c r="R34">
        <v>36.091200000000001</v>
      </c>
      <c r="S34">
        <v>18.857800000000001</v>
      </c>
      <c r="T34">
        <v>2.6185</v>
      </c>
      <c r="U34">
        <v>348.97500000000002</v>
      </c>
      <c r="V34">
        <v>16.764600000000002</v>
      </c>
      <c r="W34">
        <v>38.021099999999997</v>
      </c>
      <c r="X34">
        <v>147.73220000000001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22.286372</v>
      </c>
      <c r="AI34">
        <v>22.886205</v>
      </c>
      <c r="AJ34">
        <v>0</v>
      </c>
      <c r="AK34">
        <v>69.333911999999998</v>
      </c>
      <c r="AL34">
        <v>25.564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34.223999999999997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2150.8241720000001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383.19260000000003</v>
      </c>
      <c r="L35">
        <v>251.3433</v>
      </c>
      <c r="M35">
        <v>94.455943000000005</v>
      </c>
      <c r="N35">
        <v>60.79</v>
      </c>
      <c r="O35">
        <v>127.38</v>
      </c>
      <c r="P35">
        <v>144.68895000000001</v>
      </c>
      <c r="Q35">
        <v>18.6615</v>
      </c>
      <c r="R35">
        <v>36.091200000000001</v>
      </c>
      <c r="S35">
        <v>22.453600000000002</v>
      </c>
      <c r="T35">
        <v>2.6185</v>
      </c>
      <c r="U35">
        <v>348.97500000000002</v>
      </c>
      <c r="V35">
        <v>16.764600000000002</v>
      </c>
      <c r="W35">
        <v>38.021099999999997</v>
      </c>
      <c r="X35">
        <v>119.64279999999999</v>
      </c>
      <c r="Y35">
        <v>0</v>
      </c>
      <c r="Z35">
        <v>13.041600000000001</v>
      </c>
      <c r="AA35">
        <v>23.7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3.814368</v>
      </c>
      <c r="AJ35">
        <v>0</v>
      </c>
      <c r="AK35">
        <v>69.333911999999998</v>
      </c>
      <c r="AL35">
        <v>25.564</v>
      </c>
      <c r="AM35">
        <v>18.800616999999999</v>
      </c>
      <c r="AN35">
        <v>0.75801200000000002</v>
      </c>
      <c r="AO35">
        <v>0</v>
      </c>
      <c r="AP35">
        <v>0</v>
      </c>
      <c r="AQ35">
        <v>0</v>
      </c>
      <c r="AR35">
        <v>38.64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2066.5418260000006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383.19260000000003</v>
      </c>
      <c r="L36">
        <v>251.3433</v>
      </c>
      <c r="M36">
        <v>94.455943000000005</v>
      </c>
      <c r="N36">
        <v>60.79</v>
      </c>
      <c r="O36">
        <v>127.38</v>
      </c>
      <c r="P36">
        <v>144.68895000000001</v>
      </c>
      <c r="Q36">
        <v>16.119399999999999</v>
      </c>
      <c r="R36">
        <v>36.091200000000001</v>
      </c>
      <c r="S36">
        <v>19.748100000000001</v>
      </c>
      <c r="T36">
        <v>2.6185</v>
      </c>
      <c r="U36">
        <v>348.97500000000002</v>
      </c>
      <c r="V36">
        <v>16.764600000000002</v>
      </c>
      <c r="W36">
        <v>38.021099999999997</v>
      </c>
      <c r="X36">
        <v>119.64279999999999</v>
      </c>
      <c r="Y36">
        <v>0</v>
      </c>
      <c r="Z36">
        <v>13.041600000000001</v>
      </c>
      <c r="AA36">
        <v>23.7</v>
      </c>
      <c r="AB36">
        <v>16.166609000000001</v>
      </c>
      <c r="AC36">
        <v>0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0</v>
      </c>
      <c r="AJ36">
        <v>0</v>
      </c>
      <c r="AK36">
        <v>69.333911999999998</v>
      </c>
      <c r="AL36">
        <v>25.564</v>
      </c>
      <c r="AM36">
        <v>18.800616999999999</v>
      </c>
      <c r="AN36">
        <v>0.75801200000000002</v>
      </c>
      <c r="AO36">
        <v>0</v>
      </c>
      <c r="AP36">
        <v>0</v>
      </c>
      <c r="AQ36">
        <v>0</v>
      </c>
      <c r="AR36">
        <v>38.64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2033.2272760000008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383.19260000000003</v>
      </c>
      <c r="L37">
        <v>251.3433</v>
      </c>
      <c r="M37">
        <v>94.455943000000005</v>
      </c>
      <c r="N37">
        <v>60.79</v>
      </c>
      <c r="O37">
        <v>127.38</v>
      </c>
      <c r="P37">
        <v>144.68895000000001</v>
      </c>
      <c r="Q37">
        <v>16.119399999999999</v>
      </c>
      <c r="R37">
        <v>36.091200000000001</v>
      </c>
      <c r="S37">
        <v>19.748100000000001</v>
      </c>
      <c r="T37">
        <v>2.6185</v>
      </c>
      <c r="U37">
        <v>348.97500000000002</v>
      </c>
      <c r="V37">
        <v>16.764600000000002</v>
      </c>
      <c r="W37">
        <v>38.021099999999997</v>
      </c>
      <c r="X37">
        <v>119.64279999999999</v>
      </c>
      <c r="Y37">
        <v>0</v>
      </c>
      <c r="Z37">
        <v>13.041600000000001</v>
      </c>
      <c r="AA37">
        <v>23.7</v>
      </c>
      <c r="AB37">
        <v>16.166609000000001</v>
      </c>
      <c r="AC37">
        <v>0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0</v>
      </c>
      <c r="AJ37">
        <v>0</v>
      </c>
      <c r="AK37">
        <v>69.333911999999998</v>
      </c>
      <c r="AL37">
        <v>25.564</v>
      </c>
      <c r="AM37">
        <v>18.800616999999999</v>
      </c>
      <c r="AN37">
        <v>0.75801200000000002</v>
      </c>
      <c r="AO37">
        <v>0</v>
      </c>
      <c r="AP37">
        <v>6.9173999999999998</v>
      </c>
      <c r="AQ37">
        <v>0</v>
      </c>
      <c r="AR37">
        <v>34.223999999999997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2035.7286760000006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383.19260000000003</v>
      </c>
      <c r="L38">
        <v>251.3433</v>
      </c>
      <c r="M38">
        <v>94.455943000000005</v>
      </c>
      <c r="N38">
        <v>60.79</v>
      </c>
      <c r="O38">
        <v>127.38</v>
      </c>
      <c r="P38">
        <v>144.68895000000001</v>
      </c>
      <c r="Q38">
        <v>16.119399999999999</v>
      </c>
      <c r="R38">
        <v>36.091200000000001</v>
      </c>
      <c r="S38">
        <v>19.748100000000001</v>
      </c>
      <c r="T38">
        <v>2.6185</v>
      </c>
      <c r="U38">
        <v>348.97500000000002</v>
      </c>
      <c r="V38">
        <v>16.764600000000002</v>
      </c>
      <c r="W38">
        <v>38.021099999999997</v>
      </c>
      <c r="X38">
        <v>119.64279999999999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51.870005999999997</v>
      </c>
      <c r="AH38">
        <v>22.286372</v>
      </c>
      <c r="AI38">
        <v>0</v>
      </c>
      <c r="AJ38">
        <v>0</v>
      </c>
      <c r="AK38">
        <v>69.333911999999998</v>
      </c>
      <c r="AL38">
        <v>25.564</v>
      </c>
      <c r="AM38">
        <v>18.800616999999999</v>
      </c>
      <c r="AN38">
        <v>0.75801200000000002</v>
      </c>
      <c r="AO38">
        <v>0</v>
      </c>
      <c r="AP38">
        <v>6.9173999999999998</v>
      </c>
      <c r="AQ38">
        <v>0</v>
      </c>
      <c r="AR38">
        <v>34.223999999999997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2032.9636760000005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383.19260000000003</v>
      </c>
      <c r="L39">
        <v>251.3433</v>
      </c>
      <c r="M39">
        <v>94.455943000000005</v>
      </c>
      <c r="N39">
        <v>60.79</v>
      </c>
      <c r="O39">
        <v>127.38</v>
      </c>
      <c r="P39">
        <v>144.68895000000001</v>
      </c>
      <c r="Q39">
        <v>16.119399999999999</v>
      </c>
      <c r="R39">
        <v>31.3218</v>
      </c>
      <c r="S39">
        <v>19.748100000000001</v>
      </c>
      <c r="T39">
        <v>2.6185</v>
      </c>
      <c r="U39">
        <v>348.97500000000002</v>
      </c>
      <c r="V39">
        <v>14.481400000000001</v>
      </c>
      <c r="W39">
        <v>38.021099999999997</v>
      </c>
      <c r="X39">
        <v>119.64279999999999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0</v>
      </c>
      <c r="AD39">
        <v>0</v>
      </c>
      <c r="AE39">
        <v>19.725135000000002</v>
      </c>
      <c r="AF39">
        <v>9.222505</v>
      </c>
      <c r="AG39">
        <v>51.870005999999997</v>
      </c>
      <c r="AH39">
        <v>25.183599999999998</v>
      </c>
      <c r="AI39">
        <v>0</v>
      </c>
      <c r="AJ39">
        <v>0</v>
      </c>
      <c r="AK39">
        <v>69.333911999999998</v>
      </c>
      <c r="AL39">
        <v>25.564</v>
      </c>
      <c r="AM39">
        <v>18.800616999999999</v>
      </c>
      <c r="AN39">
        <v>0.75801200000000002</v>
      </c>
      <c r="AO39">
        <v>0</v>
      </c>
      <c r="AP39">
        <v>6.9173999999999998</v>
      </c>
      <c r="AQ39">
        <v>0</v>
      </c>
      <c r="AR39">
        <v>34.223999999999997</v>
      </c>
      <c r="AS39">
        <v>37.890518999999998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0.97024500000000002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2022.0304690000003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383.19260000000003</v>
      </c>
      <c r="L40">
        <v>251.3433</v>
      </c>
      <c r="M40">
        <v>94.455943000000005</v>
      </c>
      <c r="N40">
        <v>60.79</v>
      </c>
      <c r="O40">
        <v>127.38</v>
      </c>
      <c r="P40">
        <v>144.68895000000001</v>
      </c>
      <c r="Q40">
        <v>13.103199999999999</v>
      </c>
      <c r="R40">
        <v>25.515899999999998</v>
      </c>
      <c r="S40">
        <v>16.1523</v>
      </c>
      <c r="T40">
        <v>2.6185</v>
      </c>
      <c r="U40">
        <v>348.97500000000002</v>
      </c>
      <c r="V40">
        <v>11.61</v>
      </c>
      <c r="W40">
        <v>31.785599999999999</v>
      </c>
      <c r="X40">
        <v>100.14279999999999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0</v>
      </c>
      <c r="AD40">
        <v>0</v>
      </c>
      <c r="AE40">
        <v>19.725135000000002</v>
      </c>
      <c r="AF40">
        <v>9.222505</v>
      </c>
      <c r="AG40">
        <v>51.870005999999997</v>
      </c>
      <c r="AH40">
        <v>25.183599999999998</v>
      </c>
      <c r="AI40">
        <v>0</v>
      </c>
      <c r="AJ40">
        <v>0</v>
      </c>
      <c r="AK40">
        <v>69.333911999999998</v>
      </c>
      <c r="AL40">
        <v>25.564</v>
      </c>
      <c r="AM40">
        <v>18.800616999999999</v>
      </c>
      <c r="AN40">
        <v>0.75801200000000002</v>
      </c>
      <c r="AO40">
        <v>0</v>
      </c>
      <c r="AP40">
        <v>6.9173999999999998</v>
      </c>
      <c r="AQ40">
        <v>0</v>
      </c>
      <c r="AR40">
        <v>34.223999999999997</v>
      </c>
      <c r="AS40">
        <v>37.890518999999998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0.97024500000000002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1981.0056690000004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383.19260000000003</v>
      </c>
      <c r="L41">
        <v>251.3433</v>
      </c>
      <c r="M41">
        <v>94.455943000000005</v>
      </c>
      <c r="N41">
        <v>60.79</v>
      </c>
      <c r="O41">
        <v>127.38</v>
      </c>
      <c r="P41">
        <v>144.68895000000001</v>
      </c>
      <c r="Q41">
        <v>13.103199999999999</v>
      </c>
      <c r="R41">
        <v>25.515899999999998</v>
      </c>
      <c r="S41">
        <v>16.1523</v>
      </c>
      <c r="T41">
        <v>2.6185</v>
      </c>
      <c r="U41">
        <v>348.97500000000002</v>
      </c>
      <c r="V41">
        <v>11.61</v>
      </c>
      <c r="W41">
        <v>38.021099999999997</v>
      </c>
      <c r="X41">
        <v>119.64279999999999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25.183599999999998</v>
      </c>
      <c r="AI41">
        <v>0</v>
      </c>
      <c r="AJ41">
        <v>0</v>
      </c>
      <c r="AK41">
        <v>69.333911999999998</v>
      </c>
      <c r="AL41">
        <v>25.564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0.97024500000000002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1985.7744090000003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383.19260000000003</v>
      </c>
      <c r="L42">
        <v>251.3433</v>
      </c>
      <c r="M42">
        <v>94.455943000000005</v>
      </c>
      <c r="N42">
        <v>60.79</v>
      </c>
      <c r="O42">
        <v>127.38</v>
      </c>
      <c r="P42">
        <v>144.68895000000001</v>
      </c>
      <c r="Q42">
        <v>13.103199999999999</v>
      </c>
      <c r="R42">
        <v>25.515899999999998</v>
      </c>
      <c r="S42">
        <v>16.1523</v>
      </c>
      <c r="T42">
        <v>2.6185</v>
      </c>
      <c r="U42">
        <v>348.97500000000002</v>
      </c>
      <c r="V42">
        <v>11.61</v>
      </c>
      <c r="W42">
        <v>38.021099999999997</v>
      </c>
      <c r="X42">
        <v>119.64279999999999</v>
      </c>
      <c r="Y42">
        <v>0</v>
      </c>
      <c r="Z42">
        <v>13.041600000000001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25.183599999999998</v>
      </c>
      <c r="AI42">
        <v>0</v>
      </c>
      <c r="AJ42">
        <v>0</v>
      </c>
      <c r="AK42">
        <v>69.333911999999998</v>
      </c>
      <c r="AL42">
        <v>25.564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0.97024500000000002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1969.6078000000002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383.19260000000003</v>
      </c>
      <c r="L43">
        <v>251.3433</v>
      </c>
      <c r="M43">
        <v>67.047799999999995</v>
      </c>
      <c r="N43">
        <v>48.987699999999997</v>
      </c>
      <c r="O43">
        <v>94.607900000000001</v>
      </c>
      <c r="P43">
        <v>131.3356</v>
      </c>
      <c r="Q43">
        <v>13.103199999999999</v>
      </c>
      <c r="R43">
        <v>25.515899999999998</v>
      </c>
      <c r="S43">
        <v>16.1523</v>
      </c>
      <c r="T43">
        <v>2.6185</v>
      </c>
      <c r="U43">
        <v>348.97500000000002</v>
      </c>
      <c r="V43">
        <v>11.61</v>
      </c>
      <c r="W43">
        <v>38.021099999999997</v>
      </c>
      <c r="X43">
        <v>119.64279999999999</v>
      </c>
      <c r="Y43">
        <v>0</v>
      </c>
      <c r="Z43">
        <v>13.041600000000001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25.183599999999998</v>
      </c>
      <c r="AI43">
        <v>0</v>
      </c>
      <c r="AJ43">
        <v>0</v>
      </c>
      <c r="AK43">
        <v>69.333911999999998</v>
      </c>
      <c r="AL43">
        <v>25.564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0.97024500000000002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1879.4017720000004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383.19260000000003</v>
      </c>
      <c r="L44">
        <v>251.3433</v>
      </c>
      <c r="M44">
        <v>67.047799999999995</v>
      </c>
      <c r="N44">
        <v>48.987699999999997</v>
      </c>
      <c r="O44">
        <v>94.607900000000001</v>
      </c>
      <c r="P44">
        <v>131.3356</v>
      </c>
      <c r="Q44">
        <v>13.103199999999999</v>
      </c>
      <c r="R44">
        <v>25.515899999999998</v>
      </c>
      <c r="S44">
        <v>16.1523</v>
      </c>
      <c r="T44">
        <v>2.6185</v>
      </c>
      <c r="U44">
        <v>348.97500000000002</v>
      </c>
      <c r="V44">
        <v>11.61</v>
      </c>
      <c r="W44">
        <v>38.021099999999997</v>
      </c>
      <c r="X44">
        <v>119.64279999999999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25.183599999999998</v>
      </c>
      <c r="AI44">
        <v>0</v>
      </c>
      <c r="AJ44">
        <v>0</v>
      </c>
      <c r="AK44">
        <v>69.333911999999998</v>
      </c>
      <c r="AL44">
        <v>38.345999999999997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0.97024500000000002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1892.1837720000003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383.19260000000003</v>
      </c>
      <c r="L45">
        <v>251.3433</v>
      </c>
      <c r="M45">
        <v>67.047799999999995</v>
      </c>
      <c r="N45">
        <v>48.987699999999997</v>
      </c>
      <c r="O45">
        <v>94.607900000000001</v>
      </c>
      <c r="P45">
        <v>131.3356</v>
      </c>
      <c r="Q45">
        <v>13.103199999999999</v>
      </c>
      <c r="R45">
        <v>25.515899999999998</v>
      </c>
      <c r="S45">
        <v>16.1523</v>
      </c>
      <c r="T45">
        <v>2.6185</v>
      </c>
      <c r="U45">
        <v>348.97500000000002</v>
      </c>
      <c r="V45">
        <v>11.61</v>
      </c>
      <c r="W45">
        <v>38.021099999999997</v>
      </c>
      <c r="X45">
        <v>119.6682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25.183599999999998</v>
      </c>
      <c r="AI45">
        <v>0</v>
      </c>
      <c r="AJ45">
        <v>0</v>
      </c>
      <c r="AK45">
        <v>69.333911999999998</v>
      </c>
      <c r="AL45">
        <v>79.376220000000004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0.97024500000000002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1928.8233920000002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383.19260000000003</v>
      </c>
      <c r="L46">
        <v>251.3433</v>
      </c>
      <c r="M46">
        <v>67.047799999999995</v>
      </c>
      <c r="N46">
        <v>48.987699999999997</v>
      </c>
      <c r="O46">
        <v>94.607900000000001</v>
      </c>
      <c r="P46">
        <v>131.3356</v>
      </c>
      <c r="Q46">
        <v>13.103199999999999</v>
      </c>
      <c r="R46">
        <v>25.515899999999998</v>
      </c>
      <c r="S46">
        <v>16.1523</v>
      </c>
      <c r="T46">
        <v>2.6185</v>
      </c>
      <c r="U46">
        <v>348.97500000000002</v>
      </c>
      <c r="V46">
        <v>11.61</v>
      </c>
      <c r="W46">
        <v>38.021099999999997</v>
      </c>
      <c r="X46">
        <v>119.6682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25.183599999999998</v>
      </c>
      <c r="AI46">
        <v>0</v>
      </c>
      <c r="AJ46">
        <v>0</v>
      </c>
      <c r="AK46">
        <v>69.333911999999998</v>
      </c>
      <c r="AL46">
        <v>79.376220000000004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0.97024500000000002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1928.8233920000002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383.19260000000003</v>
      </c>
      <c r="L47">
        <v>251.3433</v>
      </c>
      <c r="M47">
        <v>67.047799999999995</v>
      </c>
      <c r="N47">
        <v>48.987699999999997</v>
      </c>
      <c r="O47">
        <v>94.607900000000001</v>
      </c>
      <c r="P47">
        <v>131.3356</v>
      </c>
      <c r="Q47">
        <v>13.103199999999999</v>
      </c>
      <c r="R47">
        <v>25.515899999999998</v>
      </c>
      <c r="S47">
        <v>16.1523</v>
      </c>
      <c r="T47">
        <v>2.6185</v>
      </c>
      <c r="U47">
        <v>348.97500000000002</v>
      </c>
      <c r="V47">
        <v>11.61</v>
      </c>
      <c r="W47">
        <v>38.021099999999997</v>
      </c>
      <c r="X47">
        <v>119.6682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51.870005999999997</v>
      </c>
      <c r="AH47">
        <v>0</v>
      </c>
      <c r="AI47">
        <v>0</v>
      </c>
      <c r="AJ47">
        <v>0</v>
      </c>
      <c r="AK47">
        <v>69.333911999999998</v>
      </c>
      <c r="AL47">
        <v>79.376220000000004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1902.6695470000002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383.19260000000003</v>
      </c>
      <c r="L48">
        <v>251.3433</v>
      </c>
      <c r="M48">
        <v>67.047799999999995</v>
      </c>
      <c r="N48">
        <v>48.987699999999997</v>
      </c>
      <c r="O48">
        <v>94.607900000000001</v>
      </c>
      <c r="P48">
        <v>131.3356</v>
      </c>
      <c r="Q48">
        <v>13.103199999999999</v>
      </c>
      <c r="R48">
        <v>25.515899999999998</v>
      </c>
      <c r="S48">
        <v>16.1523</v>
      </c>
      <c r="T48">
        <v>2.6185</v>
      </c>
      <c r="U48">
        <v>348.97500000000002</v>
      </c>
      <c r="V48">
        <v>11.61</v>
      </c>
      <c r="W48">
        <v>32.735500000000002</v>
      </c>
      <c r="X48">
        <v>102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51.870005999999997</v>
      </c>
      <c r="AH48">
        <v>0</v>
      </c>
      <c r="AI48">
        <v>0</v>
      </c>
      <c r="AJ48">
        <v>0</v>
      </c>
      <c r="AK48">
        <v>69.333911999999998</v>
      </c>
      <c r="AL48">
        <v>79.376220000000004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19.999983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1879.7157470000002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383.19260000000003</v>
      </c>
      <c r="L49">
        <v>251.3433</v>
      </c>
      <c r="M49">
        <v>67.047799999999995</v>
      </c>
      <c r="N49">
        <v>48.987699999999997</v>
      </c>
      <c r="O49">
        <v>94.607900000000001</v>
      </c>
      <c r="P49">
        <v>131.3356</v>
      </c>
      <c r="Q49">
        <v>13.103199999999999</v>
      </c>
      <c r="R49">
        <v>25.515899999999998</v>
      </c>
      <c r="S49">
        <v>16.1523</v>
      </c>
      <c r="T49">
        <v>2.6185</v>
      </c>
      <c r="U49">
        <v>348.97500000000002</v>
      </c>
      <c r="V49">
        <v>11.61</v>
      </c>
      <c r="W49">
        <v>32.735500000000002</v>
      </c>
      <c r="X49">
        <v>103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51.870005999999997</v>
      </c>
      <c r="AH49">
        <v>0</v>
      </c>
      <c r="AI49">
        <v>0</v>
      </c>
      <c r="AJ49">
        <v>0</v>
      </c>
      <c r="AK49">
        <v>69.333911999999998</v>
      </c>
      <c r="AL49">
        <v>38.345999999999997</v>
      </c>
      <c r="AM49">
        <v>9.5144819999999992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1839.6855270000001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383.19260000000003</v>
      </c>
      <c r="L50">
        <v>251.3433</v>
      </c>
      <c r="M50">
        <v>67.047799999999995</v>
      </c>
      <c r="N50">
        <v>48.987699999999997</v>
      </c>
      <c r="O50">
        <v>94.607900000000001</v>
      </c>
      <c r="P50">
        <v>131.3356</v>
      </c>
      <c r="Q50">
        <v>13.103199999999999</v>
      </c>
      <c r="R50">
        <v>25.515899999999998</v>
      </c>
      <c r="S50">
        <v>16.1523</v>
      </c>
      <c r="T50">
        <v>2.6185</v>
      </c>
      <c r="U50">
        <v>348.97500000000002</v>
      </c>
      <c r="V50">
        <v>11.61</v>
      </c>
      <c r="W50">
        <v>32.735500000000002</v>
      </c>
      <c r="X50">
        <v>103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51.870005999999997</v>
      </c>
      <c r="AH50">
        <v>0</v>
      </c>
      <c r="AI50">
        <v>0</v>
      </c>
      <c r="AJ50">
        <v>0</v>
      </c>
      <c r="AK50">
        <v>69.333911999999998</v>
      </c>
      <c r="AL50">
        <v>25.564</v>
      </c>
      <c r="AM50">
        <v>9.5144819999999992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1826.9035270000002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383.19260000000003</v>
      </c>
      <c r="L51">
        <v>251.3433</v>
      </c>
      <c r="M51">
        <v>67.047799999999995</v>
      </c>
      <c r="N51">
        <v>48.987699999999997</v>
      </c>
      <c r="O51">
        <v>127.38</v>
      </c>
      <c r="P51">
        <v>144.05375599999999</v>
      </c>
      <c r="Q51">
        <v>13.103199999999999</v>
      </c>
      <c r="R51">
        <v>25.515899999999998</v>
      </c>
      <c r="S51">
        <v>16.1523</v>
      </c>
      <c r="T51">
        <v>2.6185</v>
      </c>
      <c r="U51">
        <v>348.97500000000002</v>
      </c>
      <c r="V51">
        <v>11.61</v>
      </c>
      <c r="W51">
        <v>32.735500000000002</v>
      </c>
      <c r="X51">
        <v>119.6682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0</v>
      </c>
      <c r="AI51">
        <v>0</v>
      </c>
      <c r="AJ51">
        <v>0</v>
      </c>
      <c r="AK51">
        <v>69.333911999999998</v>
      </c>
      <c r="AL51">
        <v>25.564</v>
      </c>
      <c r="AM51">
        <v>9.5144819999999992</v>
      </c>
      <c r="AN51">
        <v>0.75801200000000002</v>
      </c>
      <c r="AO51">
        <v>0</v>
      </c>
      <c r="AP51">
        <v>0</v>
      </c>
      <c r="AQ51">
        <v>0</v>
      </c>
      <c r="AR51">
        <v>38.64</v>
      </c>
      <c r="AS51">
        <v>28.763045999999999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0.252747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1884.6032570000004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383.19260000000003</v>
      </c>
      <c r="L52">
        <v>251.3433</v>
      </c>
      <c r="M52">
        <v>67.047799999999995</v>
      </c>
      <c r="N52">
        <v>48.987699999999997</v>
      </c>
      <c r="O52">
        <v>127.38</v>
      </c>
      <c r="P52">
        <v>144.68895000000001</v>
      </c>
      <c r="Q52">
        <v>13.103199999999999</v>
      </c>
      <c r="R52">
        <v>25.515899999999998</v>
      </c>
      <c r="S52">
        <v>16.1523</v>
      </c>
      <c r="T52">
        <v>2.6185</v>
      </c>
      <c r="U52">
        <v>348.97500000000002</v>
      </c>
      <c r="V52">
        <v>11.61</v>
      </c>
      <c r="W52">
        <v>32.735500000000002</v>
      </c>
      <c r="X52">
        <v>119.6682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0</v>
      </c>
      <c r="AI52">
        <v>0</v>
      </c>
      <c r="AJ52">
        <v>0</v>
      </c>
      <c r="AK52">
        <v>69.333911999999998</v>
      </c>
      <c r="AL52">
        <v>25.564</v>
      </c>
      <c r="AM52">
        <v>9.5144819999999992</v>
      </c>
      <c r="AN52">
        <v>0.75801200000000002</v>
      </c>
      <c r="AO52">
        <v>0</v>
      </c>
      <c r="AP52">
        <v>0</v>
      </c>
      <c r="AQ52">
        <v>0</v>
      </c>
      <c r="AR52">
        <v>38.64</v>
      </c>
      <c r="AS52">
        <v>28.763045999999999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2.7296680000000002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1887.7153720000003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383.19260000000003</v>
      </c>
      <c r="L53">
        <v>251.3433</v>
      </c>
      <c r="M53">
        <v>67.047799999999995</v>
      </c>
      <c r="N53">
        <v>48.987699999999997</v>
      </c>
      <c r="O53">
        <v>127.38</v>
      </c>
      <c r="P53">
        <v>144.68895000000001</v>
      </c>
      <c r="Q53">
        <v>13.103199999999999</v>
      </c>
      <c r="R53">
        <v>25.515899999999998</v>
      </c>
      <c r="S53">
        <v>16.1523</v>
      </c>
      <c r="T53">
        <v>2.6185</v>
      </c>
      <c r="U53">
        <v>348.97500000000002</v>
      </c>
      <c r="V53">
        <v>11.61</v>
      </c>
      <c r="W53">
        <v>32.235500000000002</v>
      </c>
      <c r="X53">
        <v>109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69.333911999999998</v>
      </c>
      <c r="AL53">
        <v>25.564</v>
      </c>
      <c r="AM53">
        <v>9.5144819999999992</v>
      </c>
      <c r="AN53">
        <v>0.75801200000000002</v>
      </c>
      <c r="AO53">
        <v>0</v>
      </c>
      <c r="AP53">
        <v>0</v>
      </c>
      <c r="AQ53">
        <v>0</v>
      </c>
      <c r="AR53">
        <v>34.223999999999997</v>
      </c>
      <c r="AS53">
        <v>28.763045999999999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1874.8952130000002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383.19260000000003</v>
      </c>
      <c r="L54">
        <v>251.3433</v>
      </c>
      <c r="M54">
        <v>67.047799999999995</v>
      </c>
      <c r="N54">
        <v>48.987699999999997</v>
      </c>
      <c r="O54">
        <v>127.38</v>
      </c>
      <c r="P54">
        <v>144.68895000000001</v>
      </c>
      <c r="Q54">
        <v>13.103199999999999</v>
      </c>
      <c r="R54">
        <v>25.515899999999998</v>
      </c>
      <c r="S54">
        <v>16.1523</v>
      </c>
      <c r="T54">
        <v>2.6185</v>
      </c>
      <c r="U54">
        <v>348.97500000000002</v>
      </c>
      <c r="V54">
        <v>11.61</v>
      </c>
      <c r="W54">
        <v>32.235500000000002</v>
      </c>
      <c r="X54">
        <v>104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69.333911999999998</v>
      </c>
      <c r="AL54">
        <v>25.564</v>
      </c>
      <c r="AM54">
        <v>9.5144819999999992</v>
      </c>
      <c r="AN54">
        <v>0.75801200000000002</v>
      </c>
      <c r="AO54">
        <v>0</v>
      </c>
      <c r="AP54">
        <v>0</v>
      </c>
      <c r="AQ54">
        <v>0</v>
      </c>
      <c r="AR54">
        <v>34.223999999999997</v>
      </c>
      <c r="AS54">
        <v>28.763045999999999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1869.8952130000002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383.19260000000003</v>
      </c>
      <c r="L55">
        <v>251.3433</v>
      </c>
      <c r="M55">
        <v>67.047799999999995</v>
      </c>
      <c r="N55">
        <v>48.987699999999997</v>
      </c>
      <c r="O55">
        <v>94.607900000000001</v>
      </c>
      <c r="P55">
        <v>144.68895000000001</v>
      </c>
      <c r="Q55">
        <v>13.103199999999999</v>
      </c>
      <c r="R55">
        <v>25.515899999999998</v>
      </c>
      <c r="S55">
        <v>16.1523</v>
      </c>
      <c r="T55">
        <v>2.6185</v>
      </c>
      <c r="U55">
        <v>348.97500000000002</v>
      </c>
      <c r="V55">
        <v>11.61</v>
      </c>
      <c r="W55">
        <v>26</v>
      </c>
      <c r="X55">
        <v>94.5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69.333911999999998</v>
      </c>
      <c r="AL55">
        <v>25.564</v>
      </c>
      <c r="AM55">
        <v>9.5144819999999992</v>
      </c>
      <c r="AN55">
        <v>0.75801200000000002</v>
      </c>
      <c r="AO55">
        <v>0</v>
      </c>
      <c r="AP55">
        <v>0</v>
      </c>
      <c r="AQ55">
        <v>0</v>
      </c>
      <c r="AR55">
        <v>34.223999999999997</v>
      </c>
      <c r="AS55">
        <v>28.763045999999999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1821.3876130000001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383.19260000000003</v>
      </c>
      <c r="L56">
        <v>251.3433</v>
      </c>
      <c r="M56">
        <v>67.047799999999995</v>
      </c>
      <c r="N56">
        <v>48.987699999999997</v>
      </c>
      <c r="O56">
        <v>94.607900000000001</v>
      </c>
      <c r="P56">
        <v>144.68895000000001</v>
      </c>
      <c r="Q56">
        <v>13.103199999999999</v>
      </c>
      <c r="R56">
        <v>25.515899999999998</v>
      </c>
      <c r="S56">
        <v>16.1523</v>
      </c>
      <c r="T56">
        <v>2.6185</v>
      </c>
      <c r="U56">
        <v>348.97500000000002</v>
      </c>
      <c r="V56">
        <v>11.61</v>
      </c>
      <c r="W56">
        <v>26</v>
      </c>
      <c r="X56">
        <v>94.5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69.333911999999998</v>
      </c>
      <c r="AL56">
        <v>25.564</v>
      </c>
      <c r="AM56">
        <v>9.5144819999999992</v>
      </c>
      <c r="AN56">
        <v>0.75801200000000002</v>
      </c>
      <c r="AO56">
        <v>0</v>
      </c>
      <c r="AP56">
        <v>0</v>
      </c>
      <c r="AQ56">
        <v>0</v>
      </c>
      <c r="AR56">
        <v>34.223999999999997</v>
      </c>
      <c r="AS56">
        <v>28.763045999999999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1821.3876130000001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383.19260000000003</v>
      </c>
      <c r="L57">
        <v>251.3433</v>
      </c>
      <c r="M57">
        <v>67.047799999999995</v>
      </c>
      <c r="N57">
        <v>48.987699999999997</v>
      </c>
      <c r="O57">
        <v>94.607900000000001</v>
      </c>
      <c r="P57">
        <v>144.68895000000001</v>
      </c>
      <c r="Q57">
        <v>13.103199999999999</v>
      </c>
      <c r="R57">
        <v>25.515899999999998</v>
      </c>
      <c r="S57">
        <v>16.1523</v>
      </c>
      <c r="T57">
        <v>2.6185</v>
      </c>
      <c r="U57">
        <v>348.97500000000002</v>
      </c>
      <c r="V57">
        <v>11.61</v>
      </c>
      <c r="W57">
        <v>26</v>
      </c>
      <c r="X57">
        <v>94.5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69.333911999999998</v>
      </c>
      <c r="AL57">
        <v>25.564</v>
      </c>
      <c r="AM57">
        <v>9.5144819999999992</v>
      </c>
      <c r="AN57">
        <v>0.75801200000000002</v>
      </c>
      <c r="AO57">
        <v>0</v>
      </c>
      <c r="AP57">
        <v>0</v>
      </c>
      <c r="AQ57">
        <v>0</v>
      </c>
      <c r="AR57">
        <v>34.223999999999997</v>
      </c>
      <c r="AS57">
        <v>28.763045999999999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1821.3876130000001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383.19260000000003</v>
      </c>
      <c r="L58">
        <v>251.3433</v>
      </c>
      <c r="M58">
        <v>67.047799999999995</v>
      </c>
      <c r="N58">
        <v>48.987699999999997</v>
      </c>
      <c r="O58">
        <v>94.607900000000001</v>
      </c>
      <c r="P58">
        <v>144.68895000000001</v>
      </c>
      <c r="Q58">
        <v>13.103199999999999</v>
      </c>
      <c r="R58">
        <v>25.515899999999998</v>
      </c>
      <c r="S58">
        <v>16.1523</v>
      </c>
      <c r="T58">
        <v>2.6185</v>
      </c>
      <c r="U58">
        <v>348.97500000000002</v>
      </c>
      <c r="V58">
        <v>11.61</v>
      </c>
      <c r="W58">
        <v>32.235500000000002</v>
      </c>
      <c r="X58">
        <v>114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69.333911999999998</v>
      </c>
      <c r="AL58">
        <v>25.564</v>
      </c>
      <c r="AM58">
        <v>9.5144819999999992</v>
      </c>
      <c r="AN58">
        <v>0.75801200000000002</v>
      </c>
      <c r="AO58">
        <v>0</v>
      </c>
      <c r="AP58">
        <v>0</v>
      </c>
      <c r="AQ58">
        <v>0</v>
      </c>
      <c r="AR58">
        <v>34.223999999999997</v>
      </c>
      <c r="AS58">
        <v>28.763045999999999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1847.1231130000001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383.19260000000003</v>
      </c>
      <c r="L59">
        <v>251.3433</v>
      </c>
      <c r="M59">
        <v>67.047799999999995</v>
      </c>
      <c r="N59">
        <v>48.987699999999997</v>
      </c>
      <c r="O59">
        <v>127.38</v>
      </c>
      <c r="P59">
        <v>144.68895000000001</v>
      </c>
      <c r="Q59">
        <v>13.103199999999999</v>
      </c>
      <c r="R59">
        <v>25.515899999999998</v>
      </c>
      <c r="S59">
        <v>16.1523</v>
      </c>
      <c r="T59">
        <v>2.6185</v>
      </c>
      <c r="U59">
        <v>362.25368900000001</v>
      </c>
      <c r="V59">
        <v>11.61</v>
      </c>
      <c r="W59">
        <v>32.235500000000002</v>
      </c>
      <c r="X59">
        <v>108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69.333911999999998</v>
      </c>
      <c r="AL59">
        <v>25.564</v>
      </c>
      <c r="AM59">
        <v>9.5144819999999992</v>
      </c>
      <c r="AN59">
        <v>0.75801200000000002</v>
      </c>
      <c r="AO59">
        <v>0</v>
      </c>
      <c r="AP59">
        <v>0</v>
      </c>
      <c r="AQ59">
        <v>0</v>
      </c>
      <c r="AR59">
        <v>38.64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1900.7173750000006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383.19260000000003</v>
      </c>
      <c r="L60">
        <v>251.3433</v>
      </c>
      <c r="M60">
        <v>67.047799999999995</v>
      </c>
      <c r="N60">
        <v>48.987699999999997</v>
      </c>
      <c r="O60">
        <v>127.38</v>
      </c>
      <c r="P60">
        <v>144.68895000000001</v>
      </c>
      <c r="Q60">
        <v>13.103199999999999</v>
      </c>
      <c r="R60">
        <v>25.515899999999998</v>
      </c>
      <c r="S60">
        <v>16.1523</v>
      </c>
      <c r="T60">
        <v>2.6185</v>
      </c>
      <c r="U60">
        <v>380.25</v>
      </c>
      <c r="V60">
        <v>11.61</v>
      </c>
      <c r="W60">
        <v>32.235500000000002</v>
      </c>
      <c r="X60">
        <v>108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69.333911999999998</v>
      </c>
      <c r="AL60">
        <v>25.564</v>
      </c>
      <c r="AM60">
        <v>9.5144819999999992</v>
      </c>
      <c r="AN60">
        <v>0.75801200000000002</v>
      </c>
      <c r="AO60">
        <v>0</v>
      </c>
      <c r="AP60">
        <v>0</v>
      </c>
      <c r="AQ60">
        <v>0</v>
      </c>
      <c r="AR60">
        <v>38.64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1918.7136860000005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383.19260000000003</v>
      </c>
      <c r="L61">
        <v>251.3433</v>
      </c>
      <c r="M61">
        <v>67.047799999999995</v>
      </c>
      <c r="N61">
        <v>48.987699999999997</v>
      </c>
      <c r="O61">
        <v>127.38</v>
      </c>
      <c r="P61">
        <v>144.68895000000001</v>
      </c>
      <c r="Q61">
        <v>13.103199999999999</v>
      </c>
      <c r="R61">
        <v>25.515899999999998</v>
      </c>
      <c r="S61">
        <v>16.1523</v>
      </c>
      <c r="T61">
        <v>2.6185</v>
      </c>
      <c r="U61">
        <v>388.125</v>
      </c>
      <c r="V61">
        <v>11.61</v>
      </c>
      <c r="W61">
        <v>32.235500000000002</v>
      </c>
      <c r="X61">
        <v>102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69.333911999999998</v>
      </c>
      <c r="AL61">
        <v>25.564</v>
      </c>
      <c r="AM61">
        <v>9.5144819999999992</v>
      </c>
      <c r="AN61">
        <v>0.75801200000000002</v>
      </c>
      <c r="AO61">
        <v>0</v>
      </c>
      <c r="AP61">
        <v>0</v>
      </c>
      <c r="AQ61">
        <v>0</v>
      </c>
      <c r="AR61">
        <v>35.328000000000003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1917.2766860000004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383.19260000000003</v>
      </c>
      <c r="L62">
        <v>251.3433</v>
      </c>
      <c r="M62">
        <v>67.047799999999995</v>
      </c>
      <c r="N62">
        <v>48.987699999999997</v>
      </c>
      <c r="O62">
        <v>127.38</v>
      </c>
      <c r="P62">
        <v>144.68895000000001</v>
      </c>
      <c r="Q62">
        <v>13.103199999999999</v>
      </c>
      <c r="R62">
        <v>25.515899999999998</v>
      </c>
      <c r="S62">
        <v>16.1523</v>
      </c>
      <c r="T62">
        <v>2.6185</v>
      </c>
      <c r="U62">
        <v>396</v>
      </c>
      <c r="V62">
        <v>14.481400000000001</v>
      </c>
      <c r="W62">
        <v>32.235500000000002</v>
      </c>
      <c r="X62">
        <v>102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69.333911999999998</v>
      </c>
      <c r="AL62">
        <v>25.564</v>
      </c>
      <c r="AM62">
        <v>9.5144819999999992</v>
      </c>
      <c r="AN62">
        <v>0.75801200000000002</v>
      </c>
      <c r="AO62">
        <v>0</v>
      </c>
      <c r="AP62">
        <v>0</v>
      </c>
      <c r="AQ62">
        <v>0</v>
      </c>
      <c r="AR62">
        <v>35.328000000000003</v>
      </c>
      <c r="AS62">
        <v>37.890518999999998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1928.0230860000004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383.19260000000003</v>
      </c>
      <c r="L63">
        <v>251.3433</v>
      </c>
      <c r="M63">
        <v>94.455943000000005</v>
      </c>
      <c r="N63">
        <v>60.79</v>
      </c>
      <c r="O63">
        <v>127.38</v>
      </c>
      <c r="P63">
        <v>144.68895000000001</v>
      </c>
      <c r="Q63">
        <v>13.103199999999999</v>
      </c>
      <c r="R63">
        <v>31.3218</v>
      </c>
      <c r="S63">
        <v>16.1523</v>
      </c>
      <c r="T63">
        <v>2.6185</v>
      </c>
      <c r="U63">
        <v>402.75</v>
      </c>
      <c r="V63">
        <v>14.481400000000001</v>
      </c>
      <c r="W63">
        <v>32.235500000000002</v>
      </c>
      <c r="X63">
        <v>112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69.333911999999998</v>
      </c>
      <c r="AL63">
        <v>25.564</v>
      </c>
      <c r="AM63">
        <v>9.5144819999999992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1989.7894290000002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383.19260000000003</v>
      </c>
      <c r="L64">
        <v>251.3433</v>
      </c>
      <c r="M64">
        <v>94.455943000000005</v>
      </c>
      <c r="N64">
        <v>60.79</v>
      </c>
      <c r="O64">
        <v>127.38</v>
      </c>
      <c r="P64">
        <v>144.68895000000001</v>
      </c>
      <c r="Q64">
        <v>16.119399999999999</v>
      </c>
      <c r="R64">
        <v>31.3218</v>
      </c>
      <c r="S64">
        <v>19.748100000000001</v>
      </c>
      <c r="T64">
        <v>2.6185</v>
      </c>
      <c r="U64">
        <v>409.5</v>
      </c>
      <c r="V64">
        <v>14.481400000000001</v>
      </c>
      <c r="W64">
        <v>32.235500000000002</v>
      </c>
      <c r="X64">
        <v>102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69.333911999999998</v>
      </c>
      <c r="AL64">
        <v>25.564</v>
      </c>
      <c r="AM64">
        <v>9.5144819999999992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1986.6306290000002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383.19260000000003</v>
      </c>
      <c r="L65">
        <v>251.3433</v>
      </c>
      <c r="M65">
        <v>94.455943000000005</v>
      </c>
      <c r="N65">
        <v>60.79</v>
      </c>
      <c r="O65">
        <v>127.38</v>
      </c>
      <c r="P65">
        <v>144.68895000000001</v>
      </c>
      <c r="Q65">
        <v>13.103199999999999</v>
      </c>
      <c r="R65">
        <v>31.3218</v>
      </c>
      <c r="S65">
        <v>16.1523</v>
      </c>
      <c r="T65">
        <v>2.6185</v>
      </c>
      <c r="U65">
        <v>418.77</v>
      </c>
      <c r="V65">
        <v>14.481400000000001</v>
      </c>
      <c r="W65">
        <v>38.021099999999997</v>
      </c>
      <c r="X65">
        <v>119.64279999999999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69.333911999999998</v>
      </c>
      <c r="AL65">
        <v>12.782</v>
      </c>
      <c r="AM65">
        <v>9.5144819999999992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1999.935029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383.19260000000003</v>
      </c>
      <c r="L66">
        <v>251.3433</v>
      </c>
      <c r="M66">
        <v>94.455943000000005</v>
      </c>
      <c r="N66">
        <v>60.79</v>
      </c>
      <c r="O66">
        <v>127.38</v>
      </c>
      <c r="P66">
        <v>144.68895000000001</v>
      </c>
      <c r="Q66">
        <v>13.103199999999999</v>
      </c>
      <c r="R66">
        <v>31.3218</v>
      </c>
      <c r="S66">
        <v>16.1523</v>
      </c>
      <c r="T66">
        <v>2.6185</v>
      </c>
      <c r="U66">
        <v>418.77</v>
      </c>
      <c r="V66">
        <v>14.481400000000001</v>
      </c>
      <c r="W66">
        <v>38.021099999999997</v>
      </c>
      <c r="X66">
        <v>119.64279999999999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69.333911999999998</v>
      </c>
      <c r="AL66">
        <v>12.782</v>
      </c>
      <c r="AM66">
        <v>9.5144819999999992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1994.2592540000001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383.19260000000003</v>
      </c>
      <c r="L67">
        <v>251.3433</v>
      </c>
      <c r="M67">
        <v>94.455943000000005</v>
      </c>
      <c r="N67">
        <v>60.79</v>
      </c>
      <c r="O67">
        <v>127.38</v>
      </c>
      <c r="P67">
        <v>144.68895000000001</v>
      </c>
      <c r="Q67">
        <v>13.103199999999999</v>
      </c>
      <c r="R67">
        <v>31.3218</v>
      </c>
      <c r="S67">
        <v>16.1523</v>
      </c>
      <c r="T67">
        <v>2.6185</v>
      </c>
      <c r="U67">
        <v>418.77</v>
      </c>
      <c r="V67">
        <v>14.481400000000001</v>
      </c>
      <c r="W67">
        <v>46.399079999999998</v>
      </c>
      <c r="X67">
        <v>147.73220000000001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51.870005999999997</v>
      </c>
      <c r="AH67">
        <v>27.523669000000002</v>
      </c>
      <c r="AI67">
        <v>0</v>
      </c>
      <c r="AJ67">
        <v>0</v>
      </c>
      <c r="AK67">
        <v>69.333911999999998</v>
      </c>
      <c r="AL67">
        <v>12.782</v>
      </c>
      <c r="AM67">
        <v>9.5144819999999992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1.0626500000000001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2059.3129529999992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383.19260000000003</v>
      </c>
      <c r="L68">
        <v>256.44510000000002</v>
      </c>
      <c r="M68">
        <v>94.455943000000005</v>
      </c>
      <c r="N68">
        <v>60.79</v>
      </c>
      <c r="O68">
        <v>127.38</v>
      </c>
      <c r="P68">
        <v>144.68895000000001</v>
      </c>
      <c r="Q68">
        <v>17.0717</v>
      </c>
      <c r="R68">
        <v>39.411541999999997</v>
      </c>
      <c r="S68">
        <v>21.338799999999999</v>
      </c>
      <c r="T68">
        <v>3.09</v>
      </c>
      <c r="U68">
        <v>418.77</v>
      </c>
      <c r="V68">
        <v>18.5168</v>
      </c>
      <c r="W68">
        <v>46.399079999999998</v>
      </c>
      <c r="X68">
        <v>147.73220000000001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51.870005999999997</v>
      </c>
      <c r="AH68">
        <v>27.523669000000002</v>
      </c>
      <c r="AI68">
        <v>0</v>
      </c>
      <c r="AJ68">
        <v>0</v>
      </c>
      <c r="AK68">
        <v>69.333911999999998</v>
      </c>
      <c r="AL68">
        <v>12.782</v>
      </c>
      <c r="AM68">
        <v>9.5144819999999992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1.0626500000000001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2086.1663949999993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383.19260000000003</v>
      </c>
      <c r="L69">
        <v>251.3433</v>
      </c>
      <c r="M69">
        <v>94.455943000000005</v>
      </c>
      <c r="N69">
        <v>60.79</v>
      </c>
      <c r="O69">
        <v>127.38</v>
      </c>
      <c r="P69">
        <v>144.68895000000001</v>
      </c>
      <c r="Q69">
        <v>13.103199999999999</v>
      </c>
      <c r="R69">
        <v>40.140599999999999</v>
      </c>
      <c r="S69">
        <v>16.1523</v>
      </c>
      <c r="T69">
        <v>2.6185</v>
      </c>
      <c r="U69">
        <v>418.77</v>
      </c>
      <c r="V69">
        <v>18.5168</v>
      </c>
      <c r="W69">
        <v>46.399079999999998</v>
      </c>
      <c r="X69">
        <v>147.73220000000001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51.870005999999997</v>
      </c>
      <c r="AH69">
        <v>27.523669000000002</v>
      </c>
      <c r="AI69">
        <v>0</v>
      </c>
      <c r="AJ69">
        <v>0</v>
      </c>
      <c r="AK69">
        <v>69.333911999999998</v>
      </c>
      <c r="AL69">
        <v>12.782</v>
      </c>
      <c r="AM69">
        <v>9.5144819999999992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1.0626500000000001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2090.7882879999993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383.19260000000003</v>
      </c>
      <c r="L70">
        <v>251.3433</v>
      </c>
      <c r="M70">
        <v>94.455943000000005</v>
      </c>
      <c r="N70">
        <v>60.79</v>
      </c>
      <c r="O70">
        <v>127.38</v>
      </c>
      <c r="P70">
        <v>144.68895000000001</v>
      </c>
      <c r="Q70">
        <v>13.103199999999999</v>
      </c>
      <c r="R70">
        <v>40.140599999999999</v>
      </c>
      <c r="S70">
        <v>16.1523</v>
      </c>
      <c r="T70">
        <v>2.6185</v>
      </c>
      <c r="U70">
        <v>418.77</v>
      </c>
      <c r="V70">
        <v>18.5168</v>
      </c>
      <c r="W70">
        <v>46.399079999999998</v>
      </c>
      <c r="X70">
        <v>147.73220000000001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27.523669000000002</v>
      </c>
      <c r="AI70">
        <v>0</v>
      </c>
      <c r="AJ70">
        <v>0</v>
      </c>
      <c r="AK70">
        <v>69.333911999999998</v>
      </c>
      <c r="AL70">
        <v>12.782</v>
      </c>
      <c r="AM70">
        <v>9.5144819999999992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1.0626500000000001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2090.7882879999993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383.19260000000003</v>
      </c>
      <c r="L71">
        <v>251.3433</v>
      </c>
      <c r="M71">
        <v>94.455943000000005</v>
      </c>
      <c r="N71">
        <v>60.79</v>
      </c>
      <c r="O71">
        <v>127.38</v>
      </c>
      <c r="P71">
        <v>144.68895000000001</v>
      </c>
      <c r="Q71">
        <v>16.119399999999999</v>
      </c>
      <c r="R71">
        <v>40.140599999999999</v>
      </c>
      <c r="S71">
        <v>19.748100000000001</v>
      </c>
      <c r="T71">
        <v>2.6185</v>
      </c>
      <c r="U71">
        <v>418.77</v>
      </c>
      <c r="V71">
        <v>18.5168</v>
      </c>
      <c r="W71">
        <v>46.399079999999998</v>
      </c>
      <c r="X71">
        <v>147.73220000000001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27.523669000000002</v>
      </c>
      <c r="AI71">
        <v>0</v>
      </c>
      <c r="AJ71">
        <v>0</v>
      </c>
      <c r="AK71">
        <v>69.333911999999998</v>
      </c>
      <c r="AL71">
        <v>12.782</v>
      </c>
      <c r="AM71">
        <v>14.906021000000001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1.0626500000000001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2108.4924669999996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383.19260000000003</v>
      </c>
      <c r="L72">
        <v>251.3433</v>
      </c>
      <c r="M72">
        <v>94.455943000000005</v>
      </c>
      <c r="N72">
        <v>60.79</v>
      </c>
      <c r="O72">
        <v>127.38</v>
      </c>
      <c r="P72">
        <v>144.68895000000001</v>
      </c>
      <c r="Q72">
        <v>16.119399999999999</v>
      </c>
      <c r="R72">
        <v>40.140599999999999</v>
      </c>
      <c r="S72">
        <v>19.748100000000001</v>
      </c>
      <c r="T72">
        <v>2.6185</v>
      </c>
      <c r="U72">
        <v>418.77</v>
      </c>
      <c r="V72">
        <v>18.5168</v>
      </c>
      <c r="W72">
        <v>46.399079999999998</v>
      </c>
      <c r="X72">
        <v>147.73220000000001</v>
      </c>
      <c r="Y72">
        <v>0</v>
      </c>
      <c r="Z72">
        <v>6.5208000000000004</v>
      </c>
      <c r="AA72">
        <v>19.75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27.523669000000002</v>
      </c>
      <c r="AI72">
        <v>0</v>
      </c>
      <c r="AJ72">
        <v>0</v>
      </c>
      <c r="AK72">
        <v>69.333911999999998</v>
      </c>
      <c r="AL72">
        <v>12.782</v>
      </c>
      <c r="AM72">
        <v>18.800616999999999</v>
      </c>
      <c r="AN72">
        <v>0.75801200000000002</v>
      </c>
      <c r="AO72">
        <v>0</v>
      </c>
      <c r="AP72">
        <v>0</v>
      </c>
      <c r="AQ72">
        <v>0</v>
      </c>
      <c r="AR72">
        <v>35.328000000000003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2113.4910629999995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383.19260000000003</v>
      </c>
      <c r="L73">
        <v>251.3433</v>
      </c>
      <c r="M73">
        <v>94.455943000000005</v>
      </c>
      <c r="N73">
        <v>60.79</v>
      </c>
      <c r="O73">
        <v>127.38</v>
      </c>
      <c r="P73">
        <v>144.68895000000001</v>
      </c>
      <c r="Q73">
        <v>19.841699999999999</v>
      </c>
      <c r="R73">
        <v>40.140599999999999</v>
      </c>
      <c r="S73">
        <v>24.6388</v>
      </c>
      <c r="T73">
        <v>3.09</v>
      </c>
      <c r="U73">
        <v>418.77</v>
      </c>
      <c r="V73">
        <v>18.5168</v>
      </c>
      <c r="W73">
        <v>46.399079999999998</v>
      </c>
      <c r="X73">
        <v>147.73220000000001</v>
      </c>
      <c r="Y73">
        <v>0</v>
      </c>
      <c r="Z73">
        <v>6.5208000000000004</v>
      </c>
      <c r="AA73">
        <v>28.09872</v>
      </c>
      <c r="AB73">
        <v>16.133883000000001</v>
      </c>
      <c r="AC73">
        <v>0</v>
      </c>
      <c r="AD73">
        <v>0</v>
      </c>
      <c r="AE73">
        <v>19.725135000000002</v>
      </c>
      <c r="AF73">
        <v>9.222505</v>
      </c>
      <c r="AG73">
        <v>51.870005999999997</v>
      </c>
      <c r="AH73">
        <v>50.144337</v>
      </c>
      <c r="AI73">
        <v>0</v>
      </c>
      <c r="AJ73">
        <v>0</v>
      </c>
      <c r="AK73">
        <v>69.333911999999998</v>
      </c>
      <c r="AL73">
        <v>12.782</v>
      </c>
      <c r="AM73">
        <v>18.800616999999999</v>
      </c>
      <c r="AN73">
        <v>0.75801200000000002</v>
      </c>
      <c r="AO73">
        <v>0</v>
      </c>
      <c r="AP73">
        <v>0</v>
      </c>
      <c r="AQ73">
        <v>12.988053000000001</v>
      </c>
      <c r="AR73">
        <v>35.328000000000003</v>
      </c>
      <c r="AS73">
        <v>37.890518999999998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1.8736980000000001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2185.4184259999988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383.19260000000003</v>
      </c>
      <c r="L74">
        <v>251.3433</v>
      </c>
      <c r="M74">
        <v>94.455943000000005</v>
      </c>
      <c r="N74">
        <v>60.79</v>
      </c>
      <c r="O74">
        <v>127.38</v>
      </c>
      <c r="P74">
        <v>144.68895000000001</v>
      </c>
      <c r="Q74">
        <v>19.841699999999999</v>
      </c>
      <c r="R74">
        <v>40.140599999999999</v>
      </c>
      <c r="S74">
        <v>24.6388</v>
      </c>
      <c r="T74">
        <v>3.09</v>
      </c>
      <c r="U74">
        <v>418.77</v>
      </c>
      <c r="V74">
        <v>18.5168</v>
      </c>
      <c r="W74">
        <v>46.399079999999998</v>
      </c>
      <c r="X74">
        <v>147.73220000000001</v>
      </c>
      <c r="Y74">
        <v>0</v>
      </c>
      <c r="Z74">
        <v>6.5208000000000004</v>
      </c>
      <c r="AA74">
        <v>28.09872</v>
      </c>
      <c r="AB74">
        <v>16.133883000000001</v>
      </c>
      <c r="AC74">
        <v>0</v>
      </c>
      <c r="AD74">
        <v>0</v>
      </c>
      <c r="AE74">
        <v>19.725135000000002</v>
      </c>
      <c r="AF74">
        <v>9.222505</v>
      </c>
      <c r="AG74">
        <v>51.870005999999997</v>
      </c>
      <c r="AH74">
        <v>66.859116</v>
      </c>
      <c r="AI74">
        <v>0</v>
      </c>
      <c r="AJ74">
        <v>0</v>
      </c>
      <c r="AK74">
        <v>69.333911999999998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25.976106999999999</v>
      </c>
      <c r="AR74">
        <v>35.328000000000003</v>
      </c>
      <c r="AS74">
        <v>37.890518999999998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2.10791</v>
      </c>
      <c r="BA74">
        <v>2.5873210000000002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2216.0023009999995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383.19260000000003</v>
      </c>
      <c r="L75">
        <v>256.44510000000002</v>
      </c>
      <c r="M75">
        <v>94.455943000000005</v>
      </c>
      <c r="N75">
        <v>60.79</v>
      </c>
      <c r="O75">
        <v>127.38</v>
      </c>
      <c r="P75">
        <v>144.68895000000001</v>
      </c>
      <c r="Q75">
        <v>19.841699999999999</v>
      </c>
      <c r="R75">
        <v>40.140599999999999</v>
      </c>
      <c r="S75">
        <v>24.6388</v>
      </c>
      <c r="T75">
        <v>3.09</v>
      </c>
      <c r="U75">
        <v>418.77</v>
      </c>
      <c r="V75">
        <v>18.5168</v>
      </c>
      <c r="W75">
        <v>46.399079999999998</v>
      </c>
      <c r="X75">
        <v>147.73220000000001</v>
      </c>
      <c r="Y75">
        <v>0</v>
      </c>
      <c r="Z75">
        <v>13.041600000000001</v>
      </c>
      <c r="AA75">
        <v>34.76</v>
      </c>
      <c r="AB75">
        <v>16.133883000000001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69.333911999999998</v>
      </c>
      <c r="AL75">
        <v>25.564</v>
      </c>
      <c r="AM75">
        <v>18.800616999999999</v>
      </c>
      <c r="AN75">
        <v>0.75801200000000002</v>
      </c>
      <c r="AO75">
        <v>0</v>
      </c>
      <c r="AP75">
        <v>0.76859999999999995</v>
      </c>
      <c r="AQ75">
        <v>38.964160999999997</v>
      </c>
      <c r="AR75">
        <v>35.328000000000003</v>
      </c>
      <c r="AS75">
        <v>37.890518999999998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2319.1426869999987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383.19260000000003</v>
      </c>
      <c r="L76">
        <v>256.44510000000002</v>
      </c>
      <c r="M76">
        <v>94.455943000000005</v>
      </c>
      <c r="N76">
        <v>60.79</v>
      </c>
      <c r="O76">
        <v>127.38</v>
      </c>
      <c r="P76">
        <v>144.68895000000001</v>
      </c>
      <c r="Q76">
        <v>19.761700000000001</v>
      </c>
      <c r="R76">
        <v>44.906624999999998</v>
      </c>
      <c r="S76">
        <v>24.538799999999998</v>
      </c>
      <c r="T76">
        <v>3.09</v>
      </c>
      <c r="U76">
        <v>418.77</v>
      </c>
      <c r="V76">
        <v>20.8</v>
      </c>
      <c r="W76">
        <v>46.399079999999998</v>
      </c>
      <c r="X76">
        <v>147.73220000000001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69.333911999999998</v>
      </c>
      <c r="AL76">
        <v>25.564</v>
      </c>
      <c r="AM76">
        <v>18.800616999999999</v>
      </c>
      <c r="AN76">
        <v>0.75801200000000002</v>
      </c>
      <c r="AO76">
        <v>0</v>
      </c>
      <c r="AP76">
        <v>0.76859999999999995</v>
      </c>
      <c r="AQ76">
        <v>53.545839999999998</v>
      </c>
      <c r="AR76">
        <v>35.328000000000003</v>
      </c>
      <c r="AS76">
        <v>37.890518999999998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2420.2504649999992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383.39260000000002</v>
      </c>
      <c r="L77">
        <v>256.44510000000002</v>
      </c>
      <c r="M77">
        <v>94.455943000000005</v>
      </c>
      <c r="N77">
        <v>60.79</v>
      </c>
      <c r="O77">
        <v>127.38</v>
      </c>
      <c r="P77">
        <v>144.68895000000001</v>
      </c>
      <c r="Q77">
        <v>19.761700000000001</v>
      </c>
      <c r="R77">
        <v>44.906624999999998</v>
      </c>
      <c r="S77">
        <v>24.538799999999998</v>
      </c>
      <c r="T77">
        <v>3.09</v>
      </c>
      <c r="U77">
        <v>418.77</v>
      </c>
      <c r="V77">
        <v>20.8</v>
      </c>
      <c r="W77">
        <v>46.399079999999998</v>
      </c>
      <c r="X77">
        <v>147.73220000000001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69.333911999999998</v>
      </c>
      <c r="AL77">
        <v>79.376220000000004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53.545839999999998</v>
      </c>
      <c r="AR77">
        <v>35.328000000000003</v>
      </c>
      <c r="AS77">
        <v>38.989905999999998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2578.7570139999993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383.39260000000002</v>
      </c>
      <c r="L78">
        <v>256.44510000000002</v>
      </c>
      <c r="M78">
        <v>94.455943000000005</v>
      </c>
      <c r="N78">
        <v>60.79</v>
      </c>
      <c r="O78">
        <v>127.38</v>
      </c>
      <c r="P78">
        <v>144.68895000000001</v>
      </c>
      <c r="Q78">
        <v>19.761700000000001</v>
      </c>
      <c r="R78">
        <v>43.606625000000001</v>
      </c>
      <c r="S78">
        <v>24.538799999999998</v>
      </c>
      <c r="T78">
        <v>3.09</v>
      </c>
      <c r="U78">
        <v>418.77</v>
      </c>
      <c r="V78">
        <v>20.8</v>
      </c>
      <c r="W78">
        <v>46.399079999999998</v>
      </c>
      <c r="X78">
        <v>147.73220000000001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69.333911999999998</v>
      </c>
      <c r="AL78">
        <v>79.376220000000004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53.545839999999998</v>
      </c>
      <c r="AR78">
        <v>35.328000000000003</v>
      </c>
      <c r="AS78">
        <v>38.989905999999998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2592.230955999999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383.39260000000002</v>
      </c>
      <c r="L79">
        <v>331.49977799999999</v>
      </c>
      <c r="M79">
        <v>94.455943000000005</v>
      </c>
      <c r="N79">
        <v>60.79</v>
      </c>
      <c r="O79">
        <v>127.38</v>
      </c>
      <c r="P79">
        <v>144.68895000000001</v>
      </c>
      <c r="Q79">
        <v>21.961258000000001</v>
      </c>
      <c r="R79">
        <v>43.606625000000001</v>
      </c>
      <c r="S79">
        <v>27.3443</v>
      </c>
      <c r="T79">
        <v>1.49</v>
      </c>
      <c r="U79">
        <v>418.77</v>
      </c>
      <c r="V79">
        <v>20.8</v>
      </c>
      <c r="W79">
        <v>46.399079999999998</v>
      </c>
      <c r="X79">
        <v>147.73220000000001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69.333911999999998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53.545839999999998</v>
      </c>
      <c r="AR79">
        <v>35.328000000000003</v>
      </c>
      <c r="AS79">
        <v>38.989905999999998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2686.3449189999997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383.39260000000002</v>
      </c>
      <c r="L80">
        <v>425.19220100000001</v>
      </c>
      <c r="M80">
        <v>94.455943000000005</v>
      </c>
      <c r="N80">
        <v>60.79</v>
      </c>
      <c r="O80">
        <v>127.38</v>
      </c>
      <c r="P80">
        <v>144.68895000000001</v>
      </c>
      <c r="Q80">
        <v>22.383800000000001</v>
      </c>
      <c r="R80">
        <v>43.606625000000001</v>
      </c>
      <c r="S80">
        <v>26.739899999999999</v>
      </c>
      <c r="T80">
        <v>1.49</v>
      </c>
      <c r="U80">
        <v>418.77</v>
      </c>
      <c r="V80">
        <v>20.8</v>
      </c>
      <c r="W80">
        <v>46.399079999999998</v>
      </c>
      <c r="X80">
        <v>147.73220000000001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69.333911999999998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53.545839999999998</v>
      </c>
      <c r="AR80">
        <v>35.328000000000003</v>
      </c>
      <c r="AS80">
        <v>38.989905999999998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2779.8554839999993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383.39260000000002</v>
      </c>
      <c r="L81">
        <v>425.19220100000001</v>
      </c>
      <c r="M81">
        <v>94.455943000000005</v>
      </c>
      <c r="N81">
        <v>60.79</v>
      </c>
      <c r="O81">
        <v>127.38</v>
      </c>
      <c r="P81">
        <v>144.68895000000001</v>
      </c>
      <c r="Q81">
        <v>22.383800000000001</v>
      </c>
      <c r="R81">
        <v>43.606625000000001</v>
      </c>
      <c r="S81">
        <v>26.739899999999999</v>
      </c>
      <c r="T81">
        <v>1.49</v>
      </c>
      <c r="U81">
        <v>418.77</v>
      </c>
      <c r="V81">
        <v>20.8</v>
      </c>
      <c r="W81">
        <v>46.399079999999998</v>
      </c>
      <c r="X81">
        <v>147.73220000000001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137.618347</v>
      </c>
      <c r="AI81">
        <v>19.596695</v>
      </c>
      <c r="AJ81">
        <v>0</v>
      </c>
      <c r="AK81">
        <v>69.333911999999998</v>
      </c>
      <c r="AL81">
        <v>26.725999999999999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53.545839999999998</v>
      </c>
      <c r="AR81">
        <v>35.328000000000003</v>
      </c>
      <c r="AS81">
        <v>38.989905999999998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2736.4277689999994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383.39260000000002</v>
      </c>
      <c r="L82">
        <v>402.17340000000002</v>
      </c>
      <c r="M82">
        <v>94.455943000000005</v>
      </c>
      <c r="N82">
        <v>60.79</v>
      </c>
      <c r="O82">
        <v>127.38</v>
      </c>
      <c r="P82">
        <v>144.68895000000001</v>
      </c>
      <c r="Q82">
        <v>22.383800000000001</v>
      </c>
      <c r="R82">
        <v>43.606625000000001</v>
      </c>
      <c r="S82">
        <v>26.739899999999999</v>
      </c>
      <c r="T82">
        <v>1.49</v>
      </c>
      <c r="U82">
        <v>418.77</v>
      </c>
      <c r="V82">
        <v>20.8</v>
      </c>
      <c r="W82">
        <v>46.399079999999998</v>
      </c>
      <c r="X82">
        <v>147.73220000000001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51.870005999999997</v>
      </c>
      <c r="AH82">
        <v>137.618347</v>
      </c>
      <c r="AI82">
        <v>19.596695</v>
      </c>
      <c r="AJ82">
        <v>0</v>
      </c>
      <c r="AK82">
        <v>69.333911999999998</v>
      </c>
      <c r="AL82">
        <v>25.564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53.545839999999998</v>
      </c>
      <c r="AR82">
        <v>35.328000000000003</v>
      </c>
      <c r="AS82">
        <v>38.989905999999998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2701.3629339999993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383.39260000000002</v>
      </c>
      <c r="L83">
        <v>372.44510000000002</v>
      </c>
      <c r="M83">
        <v>94.455943000000005</v>
      </c>
      <c r="N83">
        <v>60.79</v>
      </c>
      <c r="O83">
        <v>127.38</v>
      </c>
      <c r="P83">
        <v>144.68895000000001</v>
      </c>
      <c r="Q83">
        <v>19.841699999999999</v>
      </c>
      <c r="R83">
        <v>43.606625000000001</v>
      </c>
      <c r="S83">
        <v>24.18</v>
      </c>
      <c r="T83">
        <v>1.49</v>
      </c>
      <c r="U83">
        <v>418.77</v>
      </c>
      <c r="V83">
        <v>20.8</v>
      </c>
      <c r="W83">
        <v>46.399079999999998</v>
      </c>
      <c r="X83">
        <v>147.73220000000001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51.870005999999997</v>
      </c>
      <c r="AH83">
        <v>137.618347</v>
      </c>
      <c r="AI83">
        <v>19.596695</v>
      </c>
      <c r="AJ83">
        <v>0</v>
      </c>
      <c r="AK83">
        <v>69.333911999999998</v>
      </c>
      <c r="AL83">
        <v>25.564</v>
      </c>
      <c r="AM83">
        <v>19.980412000000001</v>
      </c>
      <c r="AN83">
        <v>0.75801200000000002</v>
      </c>
      <c r="AO83">
        <v>0</v>
      </c>
      <c r="AP83">
        <v>6.9173999999999998</v>
      </c>
      <c r="AQ83">
        <v>53.545839999999998</v>
      </c>
      <c r="AR83">
        <v>35.328000000000003</v>
      </c>
      <c r="AS83">
        <v>38.989905999999998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2667.5574339999989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383.39260000000002</v>
      </c>
      <c r="L84">
        <v>362.44510000000002</v>
      </c>
      <c r="M84">
        <v>94.455943000000005</v>
      </c>
      <c r="N84">
        <v>60.79</v>
      </c>
      <c r="O84">
        <v>127.38</v>
      </c>
      <c r="P84">
        <v>144.68895000000001</v>
      </c>
      <c r="Q84">
        <v>19.841699999999999</v>
      </c>
      <c r="R84">
        <v>43.606625000000001</v>
      </c>
      <c r="S84">
        <v>24.18</v>
      </c>
      <c r="T84">
        <v>1.49</v>
      </c>
      <c r="U84">
        <v>418.77</v>
      </c>
      <c r="V84">
        <v>20.8</v>
      </c>
      <c r="W84">
        <v>46.399079999999998</v>
      </c>
      <c r="X84">
        <v>147.73220000000001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19.596695</v>
      </c>
      <c r="AJ84">
        <v>0</v>
      </c>
      <c r="AK84">
        <v>69.333911999999998</v>
      </c>
      <c r="AL84">
        <v>25.564</v>
      </c>
      <c r="AM84">
        <v>19.980412000000001</v>
      </c>
      <c r="AN84">
        <v>0.75801200000000002</v>
      </c>
      <c r="AO84">
        <v>0</v>
      </c>
      <c r="AP84">
        <v>7.1736000000000004</v>
      </c>
      <c r="AQ84">
        <v>53.545839999999998</v>
      </c>
      <c r="AR84">
        <v>35.328000000000003</v>
      </c>
      <c r="AS84">
        <v>38.989905999999998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2657.8136339999996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383.39260000000002</v>
      </c>
      <c r="L85">
        <v>382.44510000000002</v>
      </c>
      <c r="M85">
        <v>94.455943000000005</v>
      </c>
      <c r="N85">
        <v>60.79</v>
      </c>
      <c r="O85">
        <v>127.38</v>
      </c>
      <c r="P85">
        <v>144.68895000000001</v>
      </c>
      <c r="Q85">
        <v>19.841699999999999</v>
      </c>
      <c r="R85">
        <v>39.1524</v>
      </c>
      <c r="S85">
        <v>24.18</v>
      </c>
      <c r="T85">
        <v>1.49</v>
      </c>
      <c r="U85">
        <v>418.77</v>
      </c>
      <c r="V85">
        <v>18.944658</v>
      </c>
      <c r="W85">
        <v>46.399079999999998</v>
      </c>
      <c r="X85">
        <v>147.73220000000001</v>
      </c>
      <c r="Y85">
        <v>0</v>
      </c>
      <c r="Z85">
        <v>6.5208000000000004</v>
      </c>
      <c r="AA85">
        <v>28.09872</v>
      </c>
      <c r="AB85">
        <v>32.333219</v>
      </c>
      <c r="AC85">
        <v>13.735322999999999</v>
      </c>
      <c r="AD85">
        <v>9.442482</v>
      </c>
      <c r="AE85">
        <v>19.725135000000002</v>
      </c>
      <c r="AF85">
        <v>9.222505</v>
      </c>
      <c r="AG85">
        <v>51.870005999999997</v>
      </c>
      <c r="AH85">
        <v>82.571008000000006</v>
      </c>
      <c r="AI85">
        <v>3.814368</v>
      </c>
      <c r="AJ85">
        <v>0</v>
      </c>
      <c r="AK85">
        <v>69.333911999999998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53.545839999999998</v>
      </c>
      <c r="AR85">
        <v>35.328000000000003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4.6374019999999998</v>
      </c>
      <c r="BA85">
        <v>3.1879490000000001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2447.0702129999986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453.31733800000001</v>
      </c>
      <c r="L86">
        <v>372.44510000000002</v>
      </c>
      <c r="M86">
        <v>94.455943000000005</v>
      </c>
      <c r="N86">
        <v>60.79</v>
      </c>
      <c r="O86">
        <v>127.38</v>
      </c>
      <c r="P86">
        <v>144.68895000000001</v>
      </c>
      <c r="Q86">
        <v>19.841699999999999</v>
      </c>
      <c r="R86">
        <v>39.1524</v>
      </c>
      <c r="S86">
        <v>24.18</v>
      </c>
      <c r="T86">
        <v>1.49</v>
      </c>
      <c r="U86">
        <v>418.77</v>
      </c>
      <c r="V86">
        <v>18.5168</v>
      </c>
      <c r="W86">
        <v>46.399079999999998</v>
      </c>
      <c r="X86">
        <v>147.73220000000001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0</v>
      </c>
      <c r="AE86">
        <v>19.725135000000002</v>
      </c>
      <c r="AF86">
        <v>9.222505</v>
      </c>
      <c r="AG86">
        <v>51.870005999999997</v>
      </c>
      <c r="AH86">
        <v>82.571008000000006</v>
      </c>
      <c r="AI86">
        <v>0</v>
      </c>
      <c r="AJ86">
        <v>0</v>
      </c>
      <c r="AK86">
        <v>69.333911999999998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53.545839999999998</v>
      </c>
      <c r="AR86">
        <v>35.328000000000003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4.6374019999999998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2493.3102429999994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504.63260000000002</v>
      </c>
      <c r="L87">
        <v>382.44510000000002</v>
      </c>
      <c r="M87">
        <v>94.455943000000005</v>
      </c>
      <c r="N87">
        <v>60.79</v>
      </c>
      <c r="O87">
        <v>127.38</v>
      </c>
      <c r="P87">
        <v>144.68895000000001</v>
      </c>
      <c r="Q87">
        <v>19.841699999999999</v>
      </c>
      <c r="R87">
        <v>39.1524</v>
      </c>
      <c r="S87">
        <v>24.18</v>
      </c>
      <c r="T87">
        <v>1.49</v>
      </c>
      <c r="U87">
        <v>418.77</v>
      </c>
      <c r="V87">
        <v>18.5168</v>
      </c>
      <c r="W87">
        <v>46.399079999999998</v>
      </c>
      <c r="X87">
        <v>147.73220000000001</v>
      </c>
      <c r="Y87">
        <v>0</v>
      </c>
      <c r="Z87">
        <v>6.5208000000000004</v>
      </c>
      <c r="AA87">
        <v>19.75</v>
      </c>
      <c r="AB87">
        <v>32.333219</v>
      </c>
      <c r="AC87">
        <v>13.735322999999999</v>
      </c>
      <c r="AD87">
        <v>0</v>
      </c>
      <c r="AE87">
        <v>19.725135000000002</v>
      </c>
      <c r="AF87">
        <v>9.222505</v>
      </c>
      <c r="AG87">
        <v>51.870005999999997</v>
      </c>
      <c r="AH87">
        <v>78.225165000000004</v>
      </c>
      <c r="AI87">
        <v>0</v>
      </c>
      <c r="AJ87">
        <v>0</v>
      </c>
      <c r="AK87">
        <v>69.333911999999998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53.545839999999998</v>
      </c>
      <c r="AR87">
        <v>35.328000000000003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3.0185409999999999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2541.7615339999993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548.39260000000002</v>
      </c>
      <c r="L88">
        <v>392.44510000000002</v>
      </c>
      <c r="M88">
        <v>94.455943000000005</v>
      </c>
      <c r="N88">
        <v>60.79</v>
      </c>
      <c r="O88">
        <v>127.38</v>
      </c>
      <c r="P88">
        <v>144.68895000000001</v>
      </c>
      <c r="Q88">
        <v>19.841699999999999</v>
      </c>
      <c r="R88">
        <v>39.1524</v>
      </c>
      <c r="S88">
        <v>24.18</v>
      </c>
      <c r="T88">
        <v>1.49</v>
      </c>
      <c r="U88">
        <v>418.77</v>
      </c>
      <c r="V88">
        <v>18.5168</v>
      </c>
      <c r="W88">
        <v>46.399079999999998</v>
      </c>
      <c r="X88">
        <v>147.73220000000001</v>
      </c>
      <c r="Y88">
        <v>0</v>
      </c>
      <c r="Z88">
        <v>6.5208000000000004</v>
      </c>
      <c r="AA88">
        <v>27.70214</v>
      </c>
      <c r="AB88">
        <v>32.333219</v>
      </c>
      <c r="AC88">
        <v>13.735322999999999</v>
      </c>
      <c r="AD88">
        <v>0</v>
      </c>
      <c r="AE88">
        <v>19.725135000000002</v>
      </c>
      <c r="AF88">
        <v>9.222505</v>
      </c>
      <c r="AG88">
        <v>51.870005999999997</v>
      </c>
      <c r="AH88">
        <v>78.225165000000004</v>
      </c>
      <c r="AI88">
        <v>0</v>
      </c>
      <c r="AJ88">
        <v>0</v>
      </c>
      <c r="AK88">
        <v>69.333911999999998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53.545839999999998</v>
      </c>
      <c r="AR88">
        <v>35.328000000000003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4.6374019999999998</v>
      </c>
      <c r="BA88">
        <v>3.0185409999999999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2603.4736739999989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548.39260000000002</v>
      </c>
      <c r="L89">
        <v>392.18680000000001</v>
      </c>
      <c r="M89">
        <v>94.455943000000005</v>
      </c>
      <c r="N89">
        <v>60.79</v>
      </c>
      <c r="O89">
        <v>127.38</v>
      </c>
      <c r="P89">
        <v>144.68895000000001</v>
      </c>
      <c r="Q89">
        <v>19.538</v>
      </c>
      <c r="R89">
        <v>39.1524</v>
      </c>
      <c r="S89">
        <v>24.18</v>
      </c>
      <c r="T89">
        <v>1.49</v>
      </c>
      <c r="U89">
        <v>418.77</v>
      </c>
      <c r="V89">
        <v>18.5168</v>
      </c>
      <c r="W89">
        <v>46.399079999999998</v>
      </c>
      <c r="X89">
        <v>147.73220000000001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69.333911999999998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53.545839999999998</v>
      </c>
      <c r="AR89">
        <v>35.328000000000003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4.6374019999999998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2626.2188019999994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548.39260000000002</v>
      </c>
      <c r="L90">
        <v>402.44510000000002</v>
      </c>
      <c r="M90">
        <v>94.455943000000005</v>
      </c>
      <c r="N90">
        <v>60.79</v>
      </c>
      <c r="O90">
        <v>127.38</v>
      </c>
      <c r="P90">
        <v>144.68895000000001</v>
      </c>
      <c r="Q90">
        <v>19.841699999999999</v>
      </c>
      <c r="R90">
        <v>39.1524</v>
      </c>
      <c r="S90">
        <v>24.18</v>
      </c>
      <c r="T90">
        <v>1.49</v>
      </c>
      <c r="U90">
        <v>418.77</v>
      </c>
      <c r="V90">
        <v>18.5168</v>
      </c>
      <c r="W90">
        <v>46.399079999999998</v>
      </c>
      <c r="X90">
        <v>147.73220000000001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51.870005999999997</v>
      </c>
      <c r="AH90">
        <v>137.618347</v>
      </c>
      <c r="AI90">
        <v>0</v>
      </c>
      <c r="AJ90">
        <v>0</v>
      </c>
      <c r="AK90">
        <v>69.333911999999998</v>
      </c>
      <c r="AL90">
        <v>25.564</v>
      </c>
      <c r="AM90">
        <v>19.980412000000001</v>
      </c>
      <c r="AN90">
        <v>0.75801200000000002</v>
      </c>
      <c r="AO90">
        <v>0</v>
      </c>
      <c r="AP90">
        <v>0</v>
      </c>
      <c r="AQ90">
        <v>53.545839999999998</v>
      </c>
      <c r="AR90">
        <v>35.328000000000003</v>
      </c>
      <c r="AS90">
        <v>38.989905999999998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2775.5693869999991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548.39260000000002</v>
      </c>
      <c r="L91">
        <v>402.44510000000002</v>
      </c>
      <c r="M91">
        <v>94.455943000000005</v>
      </c>
      <c r="N91">
        <v>60.79</v>
      </c>
      <c r="O91">
        <v>127.38</v>
      </c>
      <c r="P91">
        <v>144.68895000000001</v>
      </c>
      <c r="Q91">
        <v>19.841699999999999</v>
      </c>
      <c r="R91">
        <v>39.1524</v>
      </c>
      <c r="S91">
        <v>24.18</v>
      </c>
      <c r="T91">
        <v>1.49</v>
      </c>
      <c r="U91">
        <v>418.77</v>
      </c>
      <c r="V91">
        <v>18.5168</v>
      </c>
      <c r="W91">
        <v>46.399079999999998</v>
      </c>
      <c r="X91">
        <v>147.73220000000001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51.870005999999997</v>
      </c>
      <c r="AH91">
        <v>137.618347</v>
      </c>
      <c r="AI91">
        <v>0</v>
      </c>
      <c r="AJ91">
        <v>0</v>
      </c>
      <c r="AK91">
        <v>69.333911999999998</v>
      </c>
      <c r="AL91">
        <v>25.564</v>
      </c>
      <c r="AM91">
        <v>19.980412000000001</v>
      </c>
      <c r="AN91">
        <v>0.75801200000000002</v>
      </c>
      <c r="AO91">
        <v>0</v>
      </c>
      <c r="AP91">
        <v>0</v>
      </c>
      <c r="AQ91">
        <v>53.545839999999998</v>
      </c>
      <c r="AR91">
        <v>35.328000000000003</v>
      </c>
      <c r="AS91">
        <v>38.989905999999998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4.496874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2788.6331929999992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573.88260000000002</v>
      </c>
      <c r="L92">
        <v>402.18680000000001</v>
      </c>
      <c r="M92">
        <v>94.455943000000005</v>
      </c>
      <c r="N92">
        <v>60.79</v>
      </c>
      <c r="O92">
        <v>127.38</v>
      </c>
      <c r="P92">
        <v>144.68895000000001</v>
      </c>
      <c r="Q92">
        <v>19.538</v>
      </c>
      <c r="R92">
        <v>39.1524</v>
      </c>
      <c r="S92">
        <v>24.18</v>
      </c>
      <c r="T92">
        <v>1.49</v>
      </c>
      <c r="U92">
        <v>418.77</v>
      </c>
      <c r="V92">
        <v>18.5168</v>
      </c>
      <c r="W92">
        <v>46.399079999999998</v>
      </c>
      <c r="X92">
        <v>147.73220000000001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51.870005999999997</v>
      </c>
      <c r="AH92">
        <v>137.618347</v>
      </c>
      <c r="AI92">
        <v>0</v>
      </c>
      <c r="AJ92">
        <v>0</v>
      </c>
      <c r="AK92">
        <v>69.333911999999998</v>
      </c>
      <c r="AL92">
        <v>25.564</v>
      </c>
      <c r="AM92">
        <v>19.980412000000001</v>
      </c>
      <c r="AN92">
        <v>0.75801200000000002</v>
      </c>
      <c r="AO92">
        <v>0</v>
      </c>
      <c r="AP92">
        <v>0</v>
      </c>
      <c r="AQ92">
        <v>53.545839999999998</v>
      </c>
      <c r="AR92">
        <v>35.328000000000003</v>
      </c>
      <c r="AS92">
        <v>38.989905999999998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1.100797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2790.439981999999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548.39260000000002</v>
      </c>
      <c r="L93">
        <v>402.18680000000001</v>
      </c>
      <c r="M93">
        <v>94.455943000000005</v>
      </c>
      <c r="N93">
        <v>60.79</v>
      </c>
      <c r="O93">
        <v>127.38</v>
      </c>
      <c r="P93">
        <v>144.68895000000001</v>
      </c>
      <c r="Q93">
        <v>19.538</v>
      </c>
      <c r="R93">
        <v>43.606625000000001</v>
      </c>
      <c r="S93">
        <v>24.18</v>
      </c>
      <c r="T93">
        <v>1.49</v>
      </c>
      <c r="U93">
        <v>418.77</v>
      </c>
      <c r="V93">
        <v>20.592326</v>
      </c>
      <c r="W93">
        <v>46.399079999999998</v>
      </c>
      <c r="X93">
        <v>147.73220000000001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69.333911999999998</v>
      </c>
      <c r="AL93">
        <v>25.564</v>
      </c>
      <c r="AM93">
        <v>19.980412000000001</v>
      </c>
      <c r="AN93">
        <v>0.75801200000000002</v>
      </c>
      <c r="AO93">
        <v>0</v>
      </c>
      <c r="AP93">
        <v>0</v>
      </c>
      <c r="AQ93">
        <v>53.545839999999998</v>
      </c>
      <c r="AR93">
        <v>35.328000000000003</v>
      </c>
      <c r="AS93">
        <v>38.989905999999998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2750.6538019999989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595.40260000000001</v>
      </c>
      <c r="L94">
        <v>402.18680000000001</v>
      </c>
      <c r="M94">
        <v>94.455943000000005</v>
      </c>
      <c r="N94">
        <v>60.79</v>
      </c>
      <c r="O94">
        <v>127.38</v>
      </c>
      <c r="P94">
        <v>144.68895000000001</v>
      </c>
      <c r="Q94">
        <v>19.538</v>
      </c>
      <c r="R94">
        <v>43.606625000000001</v>
      </c>
      <c r="S94">
        <v>24.18</v>
      </c>
      <c r="T94">
        <v>1.49</v>
      </c>
      <c r="U94">
        <v>418.77</v>
      </c>
      <c r="V94">
        <v>20.8</v>
      </c>
      <c r="W94">
        <v>46.399079999999998</v>
      </c>
      <c r="X94">
        <v>147.73220000000001</v>
      </c>
      <c r="Y94">
        <v>0</v>
      </c>
      <c r="Z94">
        <v>6.5208000000000004</v>
      </c>
      <c r="AA94">
        <v>28.09872</v>
      </c>
      <c r="AB94">
        <v>48.499828000000001</v>
      </c>
      <c r="AC94">
        <v>23.197434999999999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69.333911999999998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53.545839999999998</v>
      </c>
      <c r="AR94">
        <v>35.328000000000003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2710.9575459999992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612.09209999999996</v>
      </c>
      <c r="L95">
        <v>424.464</v>
      </c>
      <c r="M95">
        <v>94.455943000000005</v>
      </c>
      <c r="N95">
        <v>60.79</v>
      </c>
      <c r="O95">
        <v>127.38</v>
      </c>
      <c r="P95">
        <v>144.68895000000001</v>
      </c>
      <c r="Q95">
        <v>19.538</v>
      </c>
      <c r="R95">
        <v>43.606625000000001</v>
      </c>
      <c r="S95">
        <v>24.18</v>
      </c>
      <c r="T95">
        <v>1.49</v>
      </c>
      <c r="U95">
        <v>418.77</v>
      </c>
      <c r="V95">
        <v>20.8</v>
      </c>
      <c r="W95">
        <v>46.399079999999998</v>
      </c>
      <c r="X95">
        <v>147.73220000000001</v>
      </c>
      <c r="Y95">
        <v>0</v>
      </c>
      <c r="Z95">
        <v>13.041600000000001</v>
      </c>
      <c r="AA95">
        <v>14.04936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69.333911999999998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53.545839999999998</v>
      </c>
      <c r="AR95">
        <v>35.328000000000003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2707.6878689999994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612.09209999999996</v>
      </c>
      <c r="L96">
        <v>424.464</v>
      </c>
      <c r="M96">
        <v>94.455943000000005</v>
      </c>
      <c r="N96">
        <v>60.79</v>
      </c>
      <c r="O96">
        <v>127.38</v>
      </c>
      <c r="P96">
        <v>144.68895000000001</v>
      </c>
      <c r="Q96">
        <v>19.538</v>
      </c>
      <c r="R96">
        <v>43.606625000000001</v>
      </c>
      <c r="S96">
        <v>24.18</v>
      </c>
      <c r="T96">
        <v>1.49</v>
      </c>
      <c r="U96">
        <v>418.77</v>
      </c>
      <c r="V96">
        <v>20.8</v>
      </c>
      <c r="W96">
        <v>46.399079999999998</v>
      </c>
      <c r="X96">
        <v>147.73220000000001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69.333911999999998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53.545839999999998</v>
      </c>
      <c r="AR96">
        <v>35.328000000000003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2684.539057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612.09209999999996</v>
      </c>
      <c r="L97">
        <v>424.464</v>
      </c>
      <c r="M97">
        <v>94.455943000000005</v>
      </c>
      <c r="N97">
        <v>60.79</v>
      </c>
      <c r="O97">
        <v>127.38</v>
      </c>
      <c r="P97">
        <v>144.68895000000001</v>
      </c>
      <c r="Q97">
        <v>19.538</v>
      </c>
      <c r="R97">
        <v>43.606625000000001</v>
      </c>
      <c r="S97">
        <v>24.18</v>
      </c>
      <c r="T97">
        <v>1.49</v>
      </c>
      <c r="U97">
        <v>418.77</v>
      </c>
      <c r="V97">
        <v>20.8</v>
      </c>
      <c r="W97">
        <v>46.399079999999998</v>
      </c>
      <c r="X97">
        <v>147.73220000000001</v>
      </c>
      <c r="Y97">
        <v>0</v>
      </c>
      <c r="Z97">
        <v>13.041600000000001</v>
      </c>
      <c r="AA97">
        <v>0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69.333911999999998</v>
      </c>
      <c r="AL97">
        <v>25.564</v>
      </c>
      <c r="AM97">
        <v>18.800616999999999</v>
      </c>
      <c r="AN97">
        <v>0.75801200000000002</v>
      </c>
      <c r="AO97">
        <v>0</v>
      </c>
      <c r="AP97">
        <v>0.12809999999999999</v>
      </c>
      <c r="AQ97">
        <v>38.964160999999997</v>
      </c>
      <c r="AR97">
        <v>33.119999999999997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2630.6793049999992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612.09209999999996</v>
      </c>
      <c r="L98">
        <v>424.464</v>
      </c>
      <c r="M98">
        <v>94.455943000000005</v>
      </c>
      <c r="N98">
        <v>60.79</v>
      </c>
      <c r="O98">
        <v>127.38</v>
      </c>
      <c r="P98">
        <v>144.68895000000001</v>
      </c>
      <c r="Q98">
        <v>19.538</v>
      </c>
      <c r="R98">
        <v>43.606625000000001</v>
      </c>
      <c r="S98">
        <v>24.18</v>
      </c>
      <c r="T98">
        <v>1.49</v>
      </c>
      <c r="U98">
        <v>418.77</v>
      </c>
      <c r="V98">
        <v>20.8</v>
      </c>
      <c r="W98">
        <v>46.399079999999998</v>
      </c>
      <c r="X98">
        <v>147.73220000000001</v>
      </c>
      <c r="Y98">
        <v>0</v>
      </c>
      <c r="Z98">
        <v>13.041600000000001</v>
      </c>
      <c r="AA98">
        <v>0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69.333911999999998</v>
      </c>
      <c r="AL98">
        <v>25.564</v>
      </c>
      <c r="AM98">
        <v>18.800616999999999</v>
      </c>
      <c r="AN98">
        <v>0.75801200000000002</v>
      </c>
      <c r="AO98">
        <v>0</v>
      </c>
      <c r="AP98">
        <v>0.12809999999999999</v>
      </c>
      <c r="AQ98">
        <v>25.976106999999999</v>
      </c>
      <c r="AR98">
        <v>33.119999999999997</v>
      </c>
      <c r="AS98">
        <v>37.890518999999998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2566.7771119999993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10.291789932999988</v>
      </c>
      <c r="L99">
        <f t="shared" si="2"/>
        <v>8.2472725805000078</v>
      </c>
      <c r="M99">
        <f t="shared" si="2"/>
        <v>2.1299019170000006</v>
      </c>
      <c r="N99">
        <f t="shared" si="2"/>
        <v>1.3999485000000003</v>
      </c>
      <c r="O99">
        <f t="shared" si="2"/>
        <v>2.9588036999999954</v>
      </c>
      <c r="P99">
        <f t="shared" si="2"/>
        <v>3.4022440624999981</v>
      </c>
      <c r="Q99">
        <f t="shared" si="2"/>
        <v>0.42341851450000006</v>
      </c>
      <c r="R99">
        <f t="shared" si="2"/>
        <v>0.8834671602500006</v>
      </c>
      <c r="S99">
        <f t="shared" si="2"/>
        <v>0.51933371925000005</v>
      </c>
      <c r="T99">
        <f t="shared" si="2"/>
        <v>4.9577931000000054E-2</v>
      </c>
      <c r="U99">
        <f t="shared" si="2"/>
        <v>9.0299011722499962</v>
      </c>
      <c r="V99">
        <f t="shared" si="2"/>
        <v>0.41504052375000017</v>
      </c>
      <c r="W99">
        <f t="shared" si="2"/>
        <v>1.0121657900000003</v>
      </c>
      <c r="X99">
        <f t="shared" si="2"/>
        <v>3.255478850000002</v>
      </c>
      <c r="Y99">
        <f t="shared" si="2"/>
        <v>0</v>
      </c>
      <c r="Z99">
        <f t="shared" si="2"/>
        <v>0.3032172000000003</v>
      </c>
      <c r="AA99">
        <f t="shared" si="2"/>
        <v>0.34758696499999997</v>
      </c>
      <c r="AB99">
        <f t="shared" si="2"/>
        <v>0.44455721025</v>
      </c>
      <c r="AC99">
        <f t="shared" si="2"/>
        <v>0.26954655724999987</v>
      </c>
      <c r="AD99">
        <f t="shared" si="2"/>
        <v>0.13691559625000002</v>
      </c>
      <c r="AE99">
        <f t="shared" si="2"/>
        <v>0.56216634224999973</v>
      </c>
      <c r="AF99">
        <f t="shared" si="2"/>
        <v>0.32105845274999928</v>
      </c>
      <c r="AG99">
        <f t="shared" si="2"/>
        <v>1.2448801440000017</v>
      </c>
      <c r="AH99">
        <f t="shared" si="2"/>
        <v>0.85618669425000005</v>
      </c>
      <c r="AI99">
        <f t="shared" si="2"/>
        <v>6.8492310000000015E-2</v>
      </c>
      <c r="AJ99">
        <f t="shared" si="2"/>
        <v>0</v>
      </c>
      <c r="AK99">
        <f t="shared" si="2"/>
        <v>1.6640138880000011</v>
      </c>
      <c r="AL99">
        <f t="shared" si="2"/>
        <v>0.74969916000000025</v>
      </c>
      <c r="AM99">
        <f t="shared" si="2"/>
        <v>0.33298150150000044</v>
      </c>
      <c r="AN99">
        <f t="shared" si="2"/>
        <v>1.8192287999999994E-2</v>
      </c>
      <c r="AO99">
        <f t="shared" si="2"/>
        <v>0</v>
      </c>
      <c r="AP99">
        <f t="shared" si="2"/>
        <v>1.9791450000000006E-2</v>
      </c>
      <c r="AQ99">
        <f t="shared" si="2"/>
        <v>0.53990063524999998</v>
      </c>
      <c r="AR99">
        <f t="shared" si="2"/>
        <v>0.83434799999999987</v>
      </c>
      <c r="AS99">
        <f t="shared" si="2"/>
        <v>0.89441567099999997</v>
      </c>
      <c r="AT99">
        <f t="shared" si="2"/>
        <v>0.46891879949999948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8.1777808250000042E-2</v>
      </c>
      <c r="AZ99">
        <f t="shared" si="3"/>
        <v>3.8059483750000012E-2</v>
      </c>
      <c r="BA99">
        <f t="shared" si="3"/>
        <v>3.3061493249999997E-2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54.380929756499967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659.74054699999999</v>
      </c>
      <c r="L3">
        <v>426.89999899999998</v>
      </c>
      <c r="M3">
        <v>90.904399999999995</v>
      </c>
      <c r="N3">
        <v>58.504295999999997</v>
      </c>
      <c r="O3">
        <v>122.590512</v>
      </c>
      <c r="P3">
        <v>139.24864500000001</v>
      </c>
      <c r="Q3">
        <v>21.394151999999998</v>
      </c>
      <c r="R3">
        <v>41.967016000000001</v>
      </c>
      <c r="S3">
        <v>26.022314999999999</v>
      </c>
      <c r="T3">
        <v>1.4339759999999999</v>
      </c>
      <c r="U3">
        <v>335.80157000000003</v>
      </c>
      <c r="V3">
        <v>19.887611</v>
      </c>
      <c r="W3">
        <v>44.654474999999998</v>
      </c>
      <c r="X3">
        <v>142.177469</v>
      </c>
      <c r="Y3">
        <v>0</v>
      </c>
      <c r="Z3">
        <v>12.551235999999999</v>
      </c>
      <c r="AA3">
        <v>0</v>
      </c>
      <c r="AB3">
        <v>15.558745</v>
      </c>
      <c r="AC3">
        <v>11.162604999999999</v>
      </c>
      <c r="AD3">
        <v>0</v>
      </c>
      <c r="AE3">
        <v>18.983470000000001</v>
      </c>
      <c r="AF3">
        <v>9.9852059999999998</v>
      </c>
      <c r="AG3">
        <v>49.919694</v>
      </c>
      <c r="AH3">
        <v>0</v>
      </c>
      <c r="AI3">
        <v>0</v>
      </c>
      <c r="AJ3">
        <v>0</v>
      </c>
      <c r="AK3">
        <v>66.726956999999999</v>
      </c>
      <c r="AL3">
        <v>24.602793999999999</v>
      </c>
      <c r="AM3">
        <v>9.1567369999999997</v>
      </c>
      <c r="AN3">
        <v>0.72951100000000002</v>
      </c>
      <c r="AO3">
        <v>0</v>
      </c>
      <c r="AP3">
        <v>0</v>
      </c>
      <c r="AQ3">
        <v>12.499701999999999</v>
      </c>
      <c r="AR3">
        <v>30.812197999999999</v>
      </c>
      <c r="AS3">
        <v>36.465834999999998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2.6435719999999998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2457.429854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659.74054699999999</v>
      </c>
      <c r="L4">
        <v>426.89999899999998</v>
      </c>
      <c r="M4">
        <v>90.904399999999995</v>
      </c>
      <c r="N4">
        <v>58.504295999999997</v>
      </c>
      <c r="O4">
        <v>122.590512</v>
      </c>
      <c r="P4">
        <v>139.24864500000001</v>
      </c>
      <c r="Q4">
        <v>21.394151999999998</v>
      </c>
      <c r="R4">
        <v>41.967016000000001</v>
      </c>
      <c r="S4">
        <v>26.022314999999999</v>
      </c>
      <c r="T4">
        <v>1.4339759999999999</v>
      </c>
      <c r="U4">
        <v>335.85354000000001</v>
      </c>
      <c r="V4">
        <v>19.887611</v>
      </c>
      <c r="W4">
        <v>44.654474999999998</v>
      </c>
      <c r="X4">
        <v>142.177469</v>
      </c>
      <c r="Y4">
        <v>0</v>
      </c>
      <c r="Z4">
        <v>12.551235999999999</v>
      </c>
      <c r="AA4">
        <v>0</v>
      </c>
      <c r="AB4">
        <v>15.558745</v>
      </c>
      <c r="AC4">
        <v>11.162604999999999</v>
      </c>
      <c r="AD4">
        <v>0</v>
      </c>
      <c r="AE4">
        <v>18.983470000000001</v>
      </c>
      <c r="AF4">
        <v>9.9852059999999998</v>
      </c>
      <c r="AG4">
        <v>49.919694</v>
      </c>
      <c r="AH4">
        <v>0</v>
      </c>
      <c r="AI4">
        <v>0</v>
      </c>
      <c r="AJ4">
        <v>0</v>
      </c>
      <c r="AK4">
        <v>66.726956999999999</v>
      </c>
      <c r="AL4">
        <v>24.602793999999999</v>
      </c>
      <c r="AM4">
        <v>9.1567369999999997</v>
      </c>
      <c r="AN4">
        <v>0.72951100000000002</v>
      </c>
      <c r="AO4">
        <v>0</v>
      </c>
      <c r="AP4">
        <v>0</v>
      </c>
      <c r="AQ4">
        <v>12.499701999999999</v>
      </c>
      <c r="AR4">
        <v>30.812197999999999</v>
      </c>
      <c r="AS4">
        <v>36.465834999999998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2.6435719999999998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2457.481824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630.97860100000003</v>
      </c>
      <c r="L5">
        <v>426.89999899999998</v>
      </c>
      <c r="M5">
        <v>90.904399999999995</v>
      </c>
      <c r="N5">
        <v>58.504295999999997</v>
      </c>
      <c r="O5">
        <v>122.590512</v>
      </c>
      <c r="P5">
        <v>133.62967699999999</v>
      </c>
      <c r="Q5">
        <v>21.394151999999998</v>
      </c>
      <c r="R5">
        <v>41.967016000000001</v>
      </c>
      <c r="S5">
        <v>26.022314999999999</v>
      </c>
      <c r="T5">
        <v>1.4339759999999999</v>
      </c>
      <c r="U5">
        <v>335.85354000000001</v>
      </c>
      <c r="V5">
        <v>19.887611</v>
      </c>
      <c r="W5">
        <v>44.654474999999998</v>
      </c>
      <c r="X5">
        <v>142.177469</v>
      </c>
      <c r="Y5">
        <v>0</v>
      </c>
      <c r="Z5">
        <v>12.551235999999999</v>
      </c>
      <c r="AA5">
        <v>0</v>
      </c>
      <c r="AB5">
        <v>15.558745</v>
      </c>
      <c r="AC5">
        <v>11.162604999999999</v>
      </c>
      <c r="AD5">
        <v>0</v>
      </c>
      <c r="AE5">
        <v>18.983470000000001</v>
      </c>
      <c r="AF5">
        <v>9.9852059999999998</v>
      </c>
      <c r="AG5">
        <v>49.919694</v>
      </c>
      <c r="AH5">
        <v>0</v>
      </c>
      <c r="AI5">
        <v>0</v>
      </c>
      <c r="AJ5">
        <v>0</v>
      </c>
      <c r="AK5">
        <v>66.726956999999999</v>
      </c>
      <c r="AL5">
        <v>24.602793999999999</v>
      </c>
      <c r="AM5">
        <v>9.1567369999999997</v>
      </c>
      <c r="AN5">
        <v>0.72951100000000002</v>
      </c>
      <c r="AO5">
        <v>0</v>
      </c>
      <c r="AP5">
        <v>0</v>
      </c>
      <c r="AQ5">
        <v>12.499701999999999</v>
      </c>
      <c r="AR5">
        <v>30.812197999999999</v>
      </c>
      <c r="AS5">
        <v>36.465834999999998</v>
      </c>
      <c r="AT5">
        <v>17.185963000000001</v>
      </c>
      <c r="AU5">
        <v>0</v>
      </c>
      <c r="AV5">
        <v>0</v>
      </c>
      <c r="AW5">
        <v>0</v>
      </c>
      <c r="AX5">
        <v>0</v>
      </c>
      <c r="AY5">
        <v>2.6435719999999998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2421.0388889999995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582.85860100000002</v>
      </c>
      <c r="L6">
        <v>426.89999899999998</v>
      </c>
      <c r="M6">
        <v>90.904399999999995</v>
      </c>
      <c r="N6">
        <v>58.504295999999997</v>
      </c>
      <c r="O6">
        <v>122.590512</v>
      </c>
      <c r="P6">
        <v>128.204466</v>
      </c>
      <c r="Q6">
        <v>21.394151999999998</v>
      </c>
      <c r="R6">
        <v>41.967016000000001</v>
      </c>
      <c r="S6">
        <v>26.022314999999999</v>
      </c>
      <c r="T6">
        <v>1.4339759999999999</v>
      </c>
      <c r="U6">
        <v>335.85354000000001</v>
      </c>
      <c r="V6">
        <v>19.887611</v>
      </c>
      <c r="W6">
        <v>44.654474999999998</v>
      </c>
      <c r="X6">
        <v>142.177469</v>
      </c>
      <c r="Y6">
        <v>0</v>
      </c>
      <c r="Z6">
        <v>12.551235999999999</v>
      </c>
      <c r="AA6">
        <v>0</v>
      </c>
      <c r="AB6">
        <v>15.558745</v>
      </c>
      <c r="AC6">
        <v>11.162604999999999</v>
      </c>
      <c r="AD6">
        <v>0</v>
      </c>
      <c r="AE6">
        <v>18.983470000000001</v>
      </c>
      <c r="AF6">
        <v>9.9852059999999998</v>
      </c>
      <c r="AG6">
        <v>49.919694</v>
      </c>
      <c r="AH6">
        <v>0</v>
      </c>
      <c r="AI6">
        <v>0</v>
      </c>
      <c r="AJ6">
        <v>0</v>
      </c>
      <c r="AK6">
        <v>66.726956999999999</v>
      </c>
      <c r="AL6">
        <v>24.602793999999999</v>
      </c>
      <c r="AM6">
        <v>9.1567369999999997</v>
      </c>
      <c r="AN6">
        <v>0.72951100000000002</v>
      </c>
      <c r="AO6">
        <v>0</v>
      </c>
      <c r="AP6">
        <v>0</v>
      </c>
      <c r="AQ6">
        <v>12.499701999999999</v>
      </c>
      <c r="AR6">
        <v>30.812197999999999</v>
      </c>
      <c r="AS6">
        <v>36.465834999999998</v>
      </c>
      <c r="AT6">
        <v>16.569987999999999</v>
      </c>
      <c r="AU6">
        <v>0</v>
      </c>
      <c r="AV6">
        <v>0</v>
      </c>
      <c r="AW6">
        <v>0</v>
      </c>
      <c r="AX6">
        <v>0</v>
      </c>
      <c r="AY6">
        <v>2.6435719999999998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2366.8777030000001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534.73860100000002</v>
      </c>
      <c r="L7">
        <v>426.89999899999998</v>
      </c>
      <c r="M7">
        <v>90.904399999999995</v>
      </c>
      <c r="N7">
        <v>58.504295999999997</v>
      </c>
      <c r="O7">
        <v>122.590512</v>
      </c>
      <c r="P7">
        <v>122.77925500000001</v>
      </c>
      <c r="Q7">
        <v>21.394151999999998</v>
      </c>
      <c r="R7">
        <v>41.967016000000001</v>
      </c>
      <c r="S7">
        <v>26.022314999999999</v>
      </c>
      <c r="T7">
        <v>1.4339759999999999</v>
      </c>
      <c r="U7">
        <v>335.85354000000001</v>
      </c>
      <c r="V7">
        <v>19.887611</v>
      </c>
      <c r="W7">
        <v>44.654474999999998</v>
      </c>
      <c r="X7">
        <v>142.177469</v>
      </c>
      <c r="Y7">
        <v>0</v>
      </c>
      <c r="Z7">
        <v>12.551235999999999</v>
      </c>
      <c r="AA7">
        <v>0</v>
      </c>
      <c r="AB7">
        <v>15.558745</v>
      </c>
      <c r="AC7">
        <v>11.162604999999999</v>
      </c>
      <c r="AD7">
        <v>0</v>
      </c>
      <c r="AE7">
        <v>18.983470000000001</v>
      </c>
      <c r="AF7">
        <v>9.9852059999999998</v>
      </c>
      <c r="AG7">
        <v>49.919694</v>
      </c>
      <c r="AH7">
        <v>0</v>
      </c>
      <c r="AI7">
        <v>0</v>
      </c>
      <c r="AJ7">
        <v>0</v>
      </c>
      <c r="AK7">
        <v>66.726956999999999</v>
      </c>
      <c r="AL7">
        <v>76.391673999999995</v>
      </c>
      <c r="AM7">
        <v>9.1567369999999997</v>
      </c>
      <c r="AN7">
        <v>0.72951100000000002</v>
      </c>
      <c r="AO7">
        <v>0</v>
      </c>
      <c r="AP7">
        <v>0</v>
      </c>
      <c r="AQ7">
        <v>12.499701999999999</v>
      </c>
      <c r="AR7">
        <v>30.812197999999999</v>
      </c>
      <c r="AS7">
        <v>36.465834999999998</v>
      </c>
      <c r="AT7">
        <v>14.353569999999999</v>
      </c>
      <c r="AU7">
        <v>0</v>
      </c>
      <c r="AV7">
        <v>0</v>
      </c>
      <c r="AW7">
        <v>0</v>
      </c>
      <c r="AX7">
        <v>0</v>
      </c>
      <c r="AY7">
        <v>2.6435719999999998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2362.9049540000001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534.73860100000002</v>
      </c>
      <c r="L8">
        <v>426.89999899999998</v>
      </c>
      <c r="M8">
        <v>90.904399999999995</v>
      </c>
      <c r="N8">
        <v>58.504295999999997</v>
      </c>
      <c r="O8">
        <v>122.590512</v>
      </c>
      <c r="P8">
        <v>122.77925500000001</v>
      </c>
      <c r="Q8">
        <v>21.394151999999998</v>
      </c>
      <c r="R8">
        <v>41.967016000000001</v>
      </c>
      <c r="S8">
        <v>26.022314999999999</v>
      </c>
      <c r="T8">
        <v>1.4339759999999999</v>
      </c>
      <c r="U8">
        <v>335.85354000000001</v>
      </c>
      <c r="V8">
        <v>19.887611</v>
      </c>
      <c r="W8">
        <v>44.654474999999998</v>
      </c>
      <c r="X8">
        <v>142.177469</v>
      </c>
      <c r="Y8">
        <v>0</v>
      </c>
      <c r="Z8">
        <v>12.551235999999999</v>
      </c>
      <c r="AA8">
        <v>0</v>
      </c>
      <c r="AB8">
        <v>15.558745</v>
      </c>
      <c r="AC8">
        <v>11.162604999999999</v>
      </c>
      <c r="AD8">
        <v>0</v>
      </c>
      <c r="AE8">
        <v>18.983470000000001</v>
      </c>
      <c r="AF8">
        <v>9.9852059999999998</v>
      </c>
      <c r="AG8">
        <v>49.919694</v>
      </c>
      <c r="AH8">
        <v>0</v>
      </c>
      <c r="AI8">
        <v>0</v>
      </c>
      <c r="AJ8">
        <v>0</v>
      </c>
      <c r="AK8">
        <v>66.726956999999999</v>
      </c>
      <c r="AL8">
        <v>76.391673999999995</v>
      </c>
      <c r="AM8">
        <v>9.1567369999999997</v>
      </c>
      <c r="AN8">
        <v>0.72951100000000002</v>
      </c>
      <c r="AO8">
        <v>0</v>
      </c>
      <c r="AP8">
        <v>0</v>
      </c>
      <c r="AQ8">
        <v>24.999404999999999</v>
      </c>
      <c r="AR8">
        <v>30.812197999999999</v>
      </c>
      <c r="AS8">
        <v>36.465834999999998</v>
      </c>
      <c r="AT8">
        <v>14.54044</v>
      </c>
      <c r="AU8">
        <v>0</v>
      </c>
      <c r="AV8">
        <v>0</v>
      </c>
      <c r="AW8">
        <v>0</v>
      </c>
      <c r="AX8">
        <v>0</v>
      </c>
      <c r="AY8">
        <v>2.6435719999999998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2375.591527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486.61860100000001</v>
      </c>
      <c r="L9">
        <v>426.89999899999998</v>
      </c>
      <c r="M9">
        <v>90.904399999999995</v>
      </c>
      <c r="N9">
        <v>58.504295999999997</v>
      </c>
      <c r="O9">
        <v>122.590512</v>
      </c>
      <c r="P9">
        <v>122.77925500000001</v>
      </c>
      <c r="Q9">
        <v>21.394151999999998</v>
      </c>
      <c r="R9">
        <v>41.967016000000001</v>
      </c>
      <c r="S9">
        <v>26.022314999999999</v>
      </c>
      <c r="T9">
        <v>1.4339759999999999</v>
      </c>
      <c r="U9">
        <v>335.85354000000001</v>
      </c>
      <c r="V9">
        <v>19.887611</v>
      </c>
      <c r="W9">
        <v>44.654474999999998</v>
      </c>
      <c r="X9">
        <v>142.177469</v>
      </c>
      <c r="Y9">
        <v>0</v>
      </c>
      <c r="Z9">
        <v>12.551235999999999</v>
      </c>
      <c r="AA9">
        <v>0</v>
      </c>
      <c r="AB9">
        <v>15.558745</v>
      </c>
      <c r="AC9">
        <v>11.162604999999999</v>
      </c>
      <c r="AD9">
        <v>0</v>
      </c>
      <c r="AE9">
        <v>18.983470000000001</v>
      </c>
      <c r="AF9">
        <v>19.970412</v>
      </c>
      <c r="AG9">
        <v>49.919694</v>
      </c>
      <c r="AH9">
        <v>0</v>
      </c>
      <c r="AI9">
        <v>0</v>
      </c>
      <c r="AJ9">
        <v>0</v>
      </c>
      <c r="AK9">
        <v>66.726956999999999</v>
      </c>
      <c r="AL9">
        <v>76.391673999999995</v>
      </c>
      <c r="AM9">
        <v>9.1567369999999997</v>
      </c>
      <c r="AN9">
        <v>0.72951100000000002</v>
      </c>
      <c r="AO9">
        <v>0</v>
      </c>
      <c r="AP9">
        <v>0</v>
      </c>
      <c r="AQ9">
        <v>24.999404999999999</v>
      </c>
      <c r="AR9">
        <v>30.812197999999999</v>
      </c>
      <c r="AS9">
        <v>36.465834999999998</v>
      </c>
      <c r="AT9">
        <v>16.088342999999998</v>
      </c>
      <c r="AU9">
        <v>0</v>
      </c>
      <c r="AV9">
        <v>0</v>
      </c>
      <c r="AW9">
        <v>0</v>
      </c>
      <c r="AX9">
        <v>0</v>
      </c>
      <c r="AY9">
        <v>2.6435719999999998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2339.0046359999997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486.61860100000001</v>
      </c>
      <c r="L10">
        <v>426.89999899999998</v>
      </c>
      <c r="M10">
        <v>90.904399999999995</v>
      </c>
      <c r="N10">
        <v>58.504295999999997</v>
      </c>
      <c r="O10">
        <v>122.590512</v>
      </c>
      <c r="P10">
        <v>122.77925500000001</v>
      </c>
      <c r="Q10">
        <v>21.394151999999998</v>
      </c>
      <c r="R10">
        <v>41.967016000000001</v>
      </c>
      <c r="S10">
        <v>26.022314999999999</v>
      </c>
      <c r="T10">
        <v>1.4339759999999999</v>
      </c>
      <c r="U10">
        <v>335.85354000000001</v>
      </c>
      <c r="V10">
        <v>19.887611</v>
      </c>
      <c r="W10">
        <v>44.654474999999998</v>
      </c>
      <c r="X10">
        <v>142.177469</v>
      </c>
      <c r="Y10">
        <v>0</v>
      </c>
      <c r="Z10">
        <v>12.551235999999999</v>
      </c>
      <c r="AA10">
        <v>0</v>
      </c>
      <c r="AB10">
        <v>15.558745</v>
      </c>
      <c r="AC10">
        <v>11.162604999999999</v>
      </c>
      <c r="AD10">
        <v>0</v>
      </c>
      <c r="AE10">
        <v>18.983470000000001</v>
      </c>
      <c r="AF10">
        <v>19.970412</v>
      </c>
      <c r="AG10">
        <v>49.919694</v>
      </c>
      <c r="AH10">
        <v>0</v>
      </c>
      <c r="AI10">
        <v>0</v>
      </c>
      <c r="AJ10">
        <v>0</v>
      </c>
      <c r="AK10">
        <v>66.726956999999999</v>
      </c>
      <c r="AL10">
        <v>76.391673999999995</v>
      </c>
      <c r="AM10">
        <v>9.1567369999999997</v>
      </c>
      <c r="AN10">
        <v>0.72951100000000002</v>
      </c>
      <c r="AO10">
        <v>0</v>
      </c>
      <c r="AP10">
        <v>0</v>
      </c>
      <c r="AQ10">
        <v>24.999404999999999</v>
      </c>
      <c r="AR10">
        <v>30.812197999999999</v>
      </c>
      <c r="AS10">
        <v>36.465834999999998</v>
      </c>
      <c r="AT10">
        <v>17.082996999999999</v>
      </c>
      <c r="AU10">
        <v>0</v>
      </c>
      <c r="AV10">
        <v>0</v>
      </c>
      <c r="AW10">
        <v>0</v>
      </c>
      <c r="AX10">
        <v>0</v>
      </c>
      <c r="AY10">
        <v>2.6435719999999998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2339.9992899999997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416.00625400000001</v>
      </c>
      <c r="L11">
        <v>432.96311900000001</v>
      </c>
      <c r="M11">
        <v>90.904399999999995</v>
      </c>
      <c r="N11">
        <v>58.504295999999997</v>
      </c>
      <c r="O11">
        <v>122.590512</v>
      </c>
      <c r="P11">
        <v>122.77925500000001</v>
      </c>
      <c r="Q11">
        <v>21.779112000000001</v>
      </c>
      <c r="R11">
        <v>41.967016000000001</v>
      </c>
      <c r="S11">
        <v>26.022314999999999</v>
      </c>
      <c r="T11">
        <v>1.4339759999999999</v>
      </c>
      <c r="U11">
        <v>335.85354000000001</v>
      </c>
      <c r="V11">
        <v>19.887611</v>
      </c>
      <c r="W11">
        <v>44.654474999999998</v>
      </c>
      <c r="X11">
        <v>142.177469</v>
      </c>
      <c r="Y11">
        <v>0</v>
      </c>
      <c r="Z11">
        <v>12.551235999999999</v>
      </c>
      <c r="AA11">
        <v>0</v>
      </c>
      <c r="AB11">
        <v>15.558745</v>
      </c>
      <c r="AC11">
        <v>11.162604999999999</v>
      </c>
      <c r="AD11">
        <v>0</v>
      </c>
      <c r="AE11">
        <v>18.983470000000001</v>
      </c>
      <c r="AF11">
        <v>19.970412</v>
      </c>
      <c r="AG11">
        <v>49.919694</v>
      </c>
      <c r="AH11">
        <v>0</v>
      </c>
      <c r="AI11">
        <v>0</v>
      </c>
      <c r="AJ11">
        <v>0</v>
      </c>
      <c r="AK11">
        <v>66.726956999999999</v>
      </c>
      <c r="AL11">
        <v>24.602793999999999</v>
      </c>
      <c r="AM11">
        <v>9.1567369999999997</v>
      </c>
      <c r="AN11">
        <v>0.72951100000000002</v>
      </c>
      <c r="AO11">
        <v>0</v>
      </c>
      <c r="AP11">
        <v>0</v>
      </c>
      <c r="AQ11">
        <v>24.999404999999999</v>
      </c>
      <c r="AR11">
        <v>30.812197999999999</v>
      </c>
      <c r="AS11">
        <v>36.465834999999998</v>
      </c>
      <c r="AT11">
        <v>15.977209</v>
      </c>
      <c r="AU11">
        <v>0</v>
      </c>
      <c r="AV11">
        <v>0</v>
      </c>
      <c r="AW11">
        <v>0</v>
      </c>
      <c r="AX11">
        <v>0</v>
      </c>
      <c r="AY11">
        <v>2.6435719999999998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2222.9403549999997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372.69825400000002</v>
      </c>
      <c r="L12">
        <v>432.96311900000001</v>
      </c>
      <c r="M12">
        <v>90.904399999999995</v>
      </c>
      <c r="N12">
        <v>58.504295999999997</v>
      </c>
      <c r="O12">
        <v>122.590512</v>
      </c>
      <c r="P12">
        <v>122.77925500000001</v>
      </c>
      <c r="Q12">
        <v>21.779112000000001</v>
      </c>
      <c r="R12">
        <v>41.967016000000001</v>
      </c>
      <c r="S12">
        <v>26.022314999999999</v>
      </c>
      <c r="T12">
        <v>1.4339759999999999</v>
      </c>
      <c r="U12">
        <v>335.85354000000001</v>
      </c>
      <c r="V12">
        <v>19.887611</v>
      </c>
      <c r="W12">
        <v>44.654474999999998</v>
      </c>
      <c r="X12">
        <v>142.177469</v>
      </c>
      <c r="Y12">
        <v>0</v>
      </c>
      <c r="Z12">
        <v>12.551235999999999</v>
      </c>
      <c r="AA12">
        <v>0</v>
      </c>
      <c r="AB12">
        <v>15.558745</v>
      </c>
      <c r="AC12">
        <v>11.162604999999999</v>
      </c>
      <c r="AD12">
        <v>0</v>
      </c>
      <c r="AE12">
        <v>18.983470000000001</v>
      </c>
      <c r="AF12">
        <v>19.970412</v>
      </c>
      <c r="AG12">
        <v>49.919694</v>
      </c>
      <c r="AH12">
        <v>0</v>
      </c>
      <c r="AI12">
        <v>0</v>
      </c>
      <c r="AJ12">
        <v>0</v>
      </c>
      <c r="AK12">
        <v>66.726956999999999</v>
      </c>
      <c r="AL12">
        <v>24.602793999999999</v>
      </c>
      <c r="AM12">
        <v>9.1567369999999997</v>
      </c>
      <c r="AN12">
        <v>0.72951100000000002</v>
      </c>
      <c r="AO12">
        <v>0</v>
      </c>
      <c r="AP12">
        <v>0</v>
      </c>
      <c r="AQ12">
        <v>24.999404999999999</v>
      </c>
      <c r="AR12">
        <v>30.812197999999999</v>
      </c>
      <c r="AS12">
        <v>36.465834999999998</v>
      </c>
      <c r="AT12">
        <v>15.181927999999999</v>
      </c>
      <c r="AU12">
        <v>0</v>
      </c>
      <c r="AV12">
        <v>0</v>
      </c>
      <c r="AW12">
        <v>0</v>
      </c>
      <c r="AX12">
        <v>0</v>
      </c>
      <c r="AY12">
        <v>2.6435719999999998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2178.837074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372.69825400000002</v>
      </c>
      <c r="L13">
        <v>432.96311900000001</v>
      </c>
      <c r="M13">
        <v>90.904399999999995</v>
      </c>
      <c r="N13">
        <v>58.504295999999997</v>
      </c>
      <c r="O13">
        <v>122.590512</v>
      </c>
      <c r="P13">
        <v>122.77925500000001</v>
      </c>
      <c r="Q13">
        <v>21.779112000000001</v>
      </c>
      <c r="R13">
        <v>41.967016000000001</v>
      </c>
      <c r="S13">
        <v>26.022314999999999</v>
      </c>
      <c r="T13">
        <v>1.4339759999999999</v>
      </c>
      <c r="U13">
        <v>335.85354000000001</v>
      </c>
      <c r="V13">
        <v>19.887611</v>
      </c>
      <c r="W13">
        <v>44.654474999999998</v>
      </c>
      <c r="X13">
        <v>142.177469</v>
      </c>
      <c r="Y13">
        <v>0</v>
      </c>
      <c r="Z13">
        <v>12.551235999999999</v>
      </c>
      <c r="AA13">
        <v>0</v>
      </c>
      <c r="AB13">
        <v>15.558745</v>
      </c>
      <c r="AC13">
        <v>11.162604999999999</v>
      </c>
      <c r="AD13">
        <v>0</v>
      </c>
      <c r="AE13">
        <v>18.983470000000001</v>
      </c>
      <c r="AF13">
        <v>19.970412</v>
      </c>
      <c r="AG13">
        <v>49.919694</v>
      </c>
      <c r="AH13">
        <v>0</v>
      </c>
      <c r="AI13">
        <v>0</v>
      </c>
      <c r="AJ13">
        <v>0</v>
      </c>
      <c r="AK13">
        <v>66.726956999999999</v>
      </c>
      <c r="AL13">
        <v>24.602793999999999</v>
      </c>
      <c r="AM13">
        <v>9.1567369999999997</v>
      </c>
      <c r="AN13">
        <v>0.72951100000000002</v>
      </c>
      <c r="AO13">
        <v>0</v>
      </c>
      <c r="AP13">
        <v>0</v>
      </c>
      <c r="AQ13">
        <v>33.741528000000002</v>
      </c>
      <c r="AR13">
        <v>30.812197999999999</v>
      </c>
      <c r="AS13">
        <v>36.465834999999998</v>
      </c>
      <c r="AT13">
        <v>14.632614</v>
      </c>
      <c r="AU13">
        <v>0</v>
      </c>
      <c r="AV13">
        <v>0</v>
      </c>
      <c r="AW13">
        <v>0</v>
      </c>
      <c r="AX13">
        <v>0</v>
      </c>
      <c r="AY13">
        <v>2.6435719999999998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2187.0298830000002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372.69825400000002</v>
      </c>
      <c r="L14">
        <v>432.96311900000001</v>
      </c>
      <c r="M14">
        <v>90.904399999999995</v>
      </c>
      <c r="N14">
        <v>58.504295999999997</v>
      </c>
      <c r="O14">
        <v>122.590512</v>
      </c>
      <c r="P14">
        <v>122.77925500000001</v>
      </c>
      <c r="Q14">
        <v>21.779112000000001</v>
      </c>
      <c r="R14">
        <v>41.967016000000001</v>
      </c>
      <c r="S14">
        <v>26.022314999999999</v>
      </c>
      <c r="T14">
        <v>1.4339759999999999</v>
      </c>
      <c r="U14">
        <v>335.85354000000001</v>
      </c>
      <c r="V14">
        <v>19.887611</v>
      </c>
      <c r="W14">
        <v>44.654474999999998</v>
      </c>
      <c r="X14">
        <v>142.177469</v>
      </c>
      <c r="Y14">
        <v>0</v>
      </c>
      <c r="Z14">
        <v>12.551235999999999</v>
      </c>
      <c r="AA14">
        <v>0</v>
      </c>
      <c r="AB14">
        <v>15.558745</v>
      </c>
      <c r="AC14">
        <v>11.162604999999999</v>
      </c>
      <c r="AD14">
        <v>0</v>
      </c>
      <c r="AE14">
        <v>18.983470000000001</v>
      </c>
      <c r="AF14">
        <v>19.970412</v>
      </c>
      <c r="AG14">
        <v>49.919694</v>
      </c>
      <c r="AH14">
        <v>0</v>
      </c>
      <c r="AI14">
        <v>0</v>
      </c>
      <c r="AJ14">
        <v>0</v>
      </c>
      <c r="AK14">
        <v>66.726956999999999</v>
      </c>
      <c r="AL14">
        <v>24.602793999999999</v>
      </c>
      <c r="AM14">
        <v>9.1567369999999997</v>
      </c>
      <c r="AN14">
        <v>0.72951100000000002</v>
      </c>
      <c r="AO14">
        <v>0</v>
      </c>
      <c r="AP14">
        <v>0</v>
      </c>
      <c r="AQ14">
        <v>37.499108999999997</v>
      </c>
      <c r="AR14">
        <v>30.812197999999999</v>
      </c>
      <c r="AS14">
        <v>36.465834999999998</v>
      </c>
      <c r="AT14">
        <v>15.587434999999999</v>
      </c>
      <c r="AU14">
        <v>0</v>
      </c>
      <c r="AV14">
        <v>0</v>
      </c>
      <c r="AW14">
        <v>0</v>
      </c>
      <c r="AX14">
        <v>0</v>
      </c>
      <c r="AY14">
        <v>2.6435719999999998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2191.7422849999998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372.69825400000002</v>
      </c>
      <c r="L15">
        <v>432.96311900000001</v>
      </c>
      <c r="M15">
        <v>90.904399999999995</v>
      </c>
      <c r="N15">
        <v>58.504295999999997</v>
      </c>
      <c r="O15">
        <v>122.590512</v>
      </c>
      <c r="P15">
        <v>127.52481</v>
      </c>
      <c r="Q15">
        <v>21.779112000000001</v>
      </c>
      <c r="R15">
        <v>41.967016000000001</v>
      </c>
      <c r="S15">
        <v>26.022314999999999</v>
      </c>
      <c r="T15">
        <v>1.4339759999999999</v>
      </c>
      <c r="U15">
        <v>335.85354000000001</v>
      </c>
      <c r="V15">
        <v>19.887611</v>
      </c>
      <c r="W15">
        <v>44.654474999999998</v>
      </c>
      <c r="X15">
        <v>142.177469</v>
      </c>
      <c r="Y15">
        <v>0</v>
      </c>
      <c r="Z15">
        <v>12.551235999999999</v>
      </c>
      <c r="AA15">
        <v>0</v>
      </c>
      <c r="AB15">
        <v>15.558745</v>
      </c>
      <c r="AC15">
        <v>11.162604999999999</v>
      </c>
      <c r="AD15">
        <v>0</v>
      </c>
      <c r="AE15">
        <v>18.983470000000001</v>
      </c>
      <c r="AF15">
        <v>19.970412</v>
      </c>
      <c r="AG15">
        <v>49.919694</v>
      </c>
      <c r="AH15">
        <v>0</v>
      </c>
      <c r="AI15">
        <v>0</v>
      </c>
      <c r="AJ15">
        <v>0</v>
      </c>
      <c r="AK15">
        <v>66.726956999999999</v>
      </c>
      <c r="AL15">
        <v>24.602793999999999</v>
      </c>
      <c r="AM15">
        <v>9.1567369999999997</v>
      </c>
      <c r="AN15">
        <v>0.72951100000000002</v>
      </c>
      <c r="AO15">
        <v>0</v>
      </c>
      <c r="AP15">
        <v>0</v>
      </c>
      <c r="AQ15">
        <v>37.499108999999997</v>
      </c>
      <c r="AR15">
        <v>30.812197999999999</v>
      </c>
      <c r="AS15">
        <v>36.465834999999998</v>
      </c>
      <c r="AT15">
        <v>14.918718</v>
      </c>
      <c r="AU15">
        <v>0</v>
      </c>
      <c r="AV15">
        <v>0</v>
      </c>
      <c r="AW15">
        <v>0</v>
      </c>
      <c r="AX15">
        <v>0</v>
      </c>
      <c r="AY15">
        <v>2.6435719999999998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2195.8191229999998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372.69825400000002</v>
      </c>
      <c r="L16">
        <v>432.96311900000001</v>
      </c>
      <c r="M16">
        <v>90.904399999999995</v>
      </c>
      <c r="N16">
        <v>58.504295999999997</v>
      </c>
      <c r="O16">
        <v>122.590512</v>
      </c>
      <c r="P16">
        <v>132.95002099999999</v>
      </c>
      <c r="Q16">
        <v>21.779112000000001</v>
      </c>
      <c r="R16">
        <v>41.967016000000001</v>
      </c>
      <c r="S16">
        <v>26.022314999999999</v>
      </c>
      <c r="T16">
        <v>1.4339759999999999</v>
      </c>
      <c r="U16">
        <v>335.85354000000001</v>
      </c>
      <c r="V16">
        <v>19.887611</v>
      </c>
      <c r="W16">
        <v>44.654474999999998</v>
      </c>
      <c r="X16">
        <v>142.177469</v>
      </c>
      <c r="Y16">
        <v>0</v>
      </c>
      <c r="Z16">
        <v>12.551235999999999</v>
      </c>
      <c r="AA16">
        <v>0</v>
      </c>
      <c r="AB16">
        <v>15.558745</v>
      </c>
      <c r="AC16">
        <v>11.162604999999999</v>
      </c>
      <c r="AD16">
        <v>0</v>
      </c>
      <c r="AE16">
        <v>18.983470000000001</v>
      </c>
      <c r="AF16">
        <v>19.970412</v>
      </c>
      <c r="AG16">
        <v>49.919694</v>
      </c>
      <c r="AH16">
        <v>0</v>
      </c>
      <c r="AI16">
        <v>0</v>
      </c>
      <c r="AJ16">
        <v>0</v>
      </c>
      <c r="AK16">
        <v>66.726956999999999</v>
      </c>
      <c r="AL16">
        <v>24.602793999999999</v>
      </c>
      <c r="AM16">
        <v>9.1567369999999997</v>
      </c>
      <c r="AN16">
        <v>0.72951100000000002</v>
      </c>
      <c r="AO16">
        <v>0</v>
      </c>
      <c r="AP16">
        <v>0</v>
      </c>
      <c r="AQ16">
        <v>37.499108999999997</v>
      </c>
      <c r="AR16">
        <v>30.812197999999999</v>
      </c>
      <c r="AS16">
        <v>36.465834999999998</v>
      </c>
      <c r="AT16">
        <v>17.517548000000001</v>
      </c>
      <c r="AU16">
        <v>0</v>
      </c>
      <c r="AV16">
        <v>0</v>
      </c>
      <c r="AW16">
        <v>0</v>
      </c>
      <c r="AX16">
        <v>0</v>
      </c>
      <c r="AY16">
        <v>2.6435719999999998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2203.8431639999999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372.69825400000002</v>
      </c>
      <c r="L17">
        <v>428.05453999999997</v>
      </c>
      <c r="M17">
        <v>90.904399999999995</v>
      </c>
      <c r="N17">
        <v>58.504295999999997</v>
      </c>
      <c r="O17">
        <v>122.590512</v>
      </c>
      <c r="P17">
        <v>138.519576</v>
      </c>
      <c r="Q17">
        <v>17.959828000000002</v>
      </c>
      <c r="R17">
        <v>41.967016000000001</v>
      </c>
      <c r="S17">
        <v>26.022314999999999</v>
      </c>
      <c r="T17">
        <v>1.4339759999999999</v>
      </c>
      <c r="U17">
        <v>335.85354000000001</v>
      </c>
      <c r="V17">
        <v>19.887611</v>
      </c>
      <c r="W17">
        <v>44.654474999999998</v>
      </c>
      <c r="X17">
        <v>142.177469</v>
      </c>
      <c r="Y17">
        <v>0</v>
      </c>
      <c r="Z17">
        <v>12.551235999999999</v>
      </c>
      <c r="AA17">
        <v>0</v>
      </c>
      <c r="AB17">
        <v>15.558745</v>
      </c>
      <c r="AC17">
        <v>11.162604999999999</v>
      </c>
      <c r="AD17">
        <v>0</v>
      </c>
      <c r="AE17">
        <v>18.983470000000001</v>
      </c>
      <c r="AF17">
        <v>19.970412</v>
      </c>
      <c r="AG17">
        <v>49.919694</v>
      </c>
      <c r="AH17">
        <v>0</v>
      </c>
      <c r="AI17">
        <v>0</v>
      </c>
      <c r="AJ17">
        <v>0</v>
      </c>
      <c r="AK17">
        <v>66.726956999999999</v>
      </c>
      <c r="AL17">
        <v>24.602793999999999</v>
      </c>
      <c r="AM17">
        <v>9.1567369999999997</v>
      </c>
      <c r="AN17">
        <v>0.72951100000000002</v>
      </c>
      <c r="AO17">
        <v>0</v>
      </c>
      <c r="AP17">
        <v>0</v>
      </c>
      <c r="AQ17">
        <v>37.499108999999997</v>
      </c>
      <c r="AR17">
        <v>30.812197999999999</v>
      </c>
      <c r="AS17">
        <v>36.465834999999998</v>
      </c>
      <c r="AT17">
        <v>18.426684999999999</v>
      </c>
      <c r="AU17">
        <v>0</v>
      </c>
      <c r="AV17">
        <v>0</v>
      </c>
      <c r="AW17">
        <v>0</v>
      </c>
      <c r="AX17">
        <v>0</v>
      </c>
      <c r="AY17">
        <v>2.6435719999999998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2201.5939929999995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372.69825400000002</v>
      </c>
      <c r="L18">
        <v>428.05453999999997</v>
      </c>
      <c r="M18">
        <v>90.904399999999995</v>
      </c>
      <c r="N18">
        <v>58.504295999999997</v>
      </c>
      <c r="O18">
        <v>122.590512</v>
      </c>
      <c r="P18">
        <v>139.24864500000001</v>
      </c>
      <c r="Q18">
        <v>17.959828000000002</v>
      </c>
      <c r="R18">
        <v>41.967016000000001</v>
      </c>
      <c r="S18">
        <v>26.022314999999999</v>
      </c>
      <c r="T18">
        <v>1.4339759999999999</v>
      </c>
      <c r="U18">
        <v>335.85354000000001</v>
      </c>
      <c r="V18">
        <v>19.887611</v>
      </c>
      <c r="W18">
        <v>44.654474999999998</v>
      </c>
      <c r="X18">
        <v>142.177469</v>
      </c>
      <c r="Y18">
        <v>0</v>
      </c>
      <c r="Z18">
        <v>12.551235999999999</v>
      </c>
      <c r="AA18">
        <v>0</v>
      </c>
      <c r="AB18">
        <v>15.558745</v>
      </c>
      <c r="AC18">
        <v>11.162604999999999</v>
      </c>
      <c r="AD18">
        <v>0</v>
      </c>
      <c r="AE18">
        <v>18.983470000000001</v>
      </c>
      <c r="AF18">
        <v>19.970412</v>
      </c>
      <c r="AG18">
        <v>49.919694</v>
      </c>
      <c r="AH18">
        <v>0</v>
      </c>
      <c r="AI18">
        <v>0</v>
      </c>
      <c r="AJ18">
        <v>0</v>
      </c>
      <c r="AK18">
        <v>66.726956999999999</v>
      </c>
      <c r="AL18">
        <v>24.602793999999999</v>
      </c>
      <c r="AM18">
        <v>9.1567369999999997</v>
      </c>
      <c r="AN18">
        <v>0.72951100000000002</v>
      </c>
      <c r="AO18">
        <v>0</v>
      </c>
      <c r="AP18">
        <v>0</v>
      </c>
      <c r="AQ18">
        <v>37.499108999999997</v>
      </c>
      <c r="AR18">
        <v>30.812197999999999</v>
      </c>
      <c r="AS18">
        <v>36.465834999999998</v>
      </c>
      <c r="AT18">
        <v>18.751714</v>
      </c>
      <c r="AU18">
        <v>0</v>
      </c>
      <c r="AV18">
        <v>0</v>
      </c>
      <c r="AW18">
        <v>0</v>
      </c>
      <c r="AX18">
        <v>0</v>
      </c>
      <c r="AY18">
        <v>2.6435719999999998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2202.6480909999996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372.69825400000002</v>
      </c>
      <c r="L19">
        <v>428.05453999999997</v>
      </c>
      <c r="M19">
        <v>90.904399999999995</v>
      </c>
      <c r="N19">
        <v>58.504295999999997</v>
      </c>
      <c r="O19">
        <v>122.590512</v>
      </c>
      <c r="P19">
        <v>139.24864500000001</v>
      </c>
      <c r="Q19">
        <v>17.959828000000002</v>
      </c>
      <c r="R19">
        <v>41.967016000000001</v>
      </c>
      <c r="S19">
        <v>26.022314999999999</v>
      </c>
      <c r="T19">
        <v>1.4339759999999999</v>
      </c>
      <c r="U19">
        <v>335.85354000000001</v>
      </c>
      <c r="V19">
        <v>19.887611</v>
      </c>
      <c r="W19">
        <v>44.654474999999998</v>
      </c>
      <c r="X19">
        <v>142.177469</v>
      </c>
      <c r="Y19">
        <v>0</v>
      </c>
      <c r="Z19">
        <v>12.551235999999999</v>
      </c>
      <c r="AA19">
        <v>0</v>
      </c>
      <c r="AB19">
        <v>15.558745</v>
      </c>
      <c r="AC19">
        <v>11.162604999999999</v>
      </c>
      <c r="AD19">
        <v>0</v>
      </c>
      <c r="AE19">
        <v>18.983470000000001</v>
      </c>
      <c r="AF19">
        <v>19.970412</v>
      </c>
      <c r="AG19">
        <v>49.919694</v>
      </c>
      <c r="AH19">
        <v>0</v>
      </c>
      <c r="AI19">
        <v>0</v>
      </c>
      <c r="AJ19">
        <v>0</v>
      </c>
      <c r="AK19">
        <v>66.726956999999999</v>
      </c>
      <c r="AL19">
        <v>24.602793999999999</v>
      </c>
      <c r="AM19">
        <v>9.1567369999999997</v>
      </c>
      <c r="AN19">
        <v>0.72951100000000002</v>
      </c>
      <c r="AO19">
        <v>0</v>
      </c>
      <c r="AP19">
        <v>0</v>
      </c>
      <c r="AQ19">
        <v>37.499108999999997</v>
      </c>
      <c r="AR19">
        <v>37.187136000000002</v>
      </c>
      <c r="AS19">
        <v>36.465834999999998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2.6435719999999998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2209.5192989999996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372.69825400000002</v>
      </c>
      <c r="L20">
        <v>428.05453999999997</v>
      </c>
      <c r="M20">
        <v>90.904399999999995</v>
      </c>
      <c r="N20">
        <v>58.504295999999997</v>
      </c>
      <c r="O20">
        <v>122.590512</v>
      </c>
      <c r="P20">
        <v>139.24864500000001</v>
      </c>
      <c r="Q20">
        <v>17.959828000000002</v>
      </c>
      <c r="R20">
        <v>41.967016000000001</v>
      </c>
      <c r="S20">
        <v>21.286363000000001</v>
      </c>
      <c r="T20">
        <v>1.4339759999999999</v>
      </c>
      <c r="U20">
        <v>335.85354000000001</v>
      </c>
      <c r="V20">
        <v>19.887611</v>
      </c>
      <c r="W20">
        <v>44.654474999999998</v>
      </c>
      <c r="X20">
        <v>142.177469</v>
      </c>
      <c r="Y20">
        <v>0</v>
      </c>
      <c r="Z20">
        <v>12.551235999999999</v>
      </c>
      <c r="AA20">
        <v>0</v>
      </c>
      <c r="AB20">
        <v>15.558745</v>
      </c>
      <c r="AC20">
        <v>11.162604999999999</v>
      </c>
      <c r="AD20">
        <v>0</v>
      </c>
      <c r="AE20">
        <v>18.983470000000001</v>
      </c>
      <c r="AF20">
        <v>19.970412</v>
      </c>
      <c r="AG20">
        <v>49.919694</v>
      </c>
      <c r="AH20">
        <v>0</v>
      </c>
      <c r="AI20">
        <v>0</v>
      </c>
      <c r="AJ20">
        <v>0</v>
      </c>
      <c r="AK20">
        <v>66.726956999999999</v>
      </c>
      <c r="AL20">
        <v>24.602793999999999</v>
      </c>
      <c r="AM20">
        <v>9.1567369999999997</v>
      </c>
      <c r="AN20">
        <v>0.72951100000000002</v>
      </c>
      <c r="AO20">
        <v>0</v>
      </c>
      <c r="AP20">
        <v>0</v>
      </c>
      <c r="AQ20">
        <v>37.499108999999997</v>
      </c>
      <c r="AR20">
        <v>37.187136000000002</v>
      </c>
      <c r="AS20">
        <v>36.465834999999998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2.6435719999999998</v>
      </c>
      <c r="AZ20">
        <v>0</v>
      </c>
      <c r="BA20">
        <v>0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2204.7833469999996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369.44534199999998</v>
      </c>
      <c r="L21">
        <v>410.03042399999998</v>
      </c>
      <c r="M21">
        <v>90.904399999999995</v>
      </c>
      <c r="N21">
        <v>58.504295999999997</v>
      </c>
      <c r="O21">
        <v>122.590512</v>
      </c>
      <c r="P21">
        <v>139.24864500000001</v>
      </c>
      <c r="Q21">
        <v>17.959828000000002</v>
      </c>
      <c r="R21">
        <v>34.035276000000003</v>
      </c>
      <c r="S21">
        <v>21.286363000000001</v>
      </c>
      <c r="T21">
        <v>1.4339759999999999</v>
      </c>
      <c r="U21">
        <v>335.85354000000001</v>
      </c>
      <c r="V21">
        <v>16.134250999999999</v>
      </c>
      <c r="W21">
        <v>44.654474999999998</v>
      </c>
      <c r="X21">
        <v>142.177469</v>
      </c>
      <c r="Y21">
        <v>0</v>
      </c>
      <c r="Z21">
        <v>12.551235999999999</v>
      </c>
      <c r="AA21">
        <v>13.521103999999999</v>
      </c>
      <c r="AB21">
        <v>15.558745</v>
      </c>
      <c r="AC21">
        <v>11.162604999999999</v>
      </c>
      <c r="AD21">
        <v>0</v>
      </c>
      <c r="AE21">
        <v>18.983470000000001</v>
      </c>
      <c r="AF21">
        <v>19.970412</v>
      </c>
      <c r="AG21">
        <v>49.919694</v>
      </c>
      <c r="AH21">
        <v>0</v>
      </c>
      <c r="AI21">
        <v>0</v>
      </c>
      <c r="AJ21">
        <v>0</v>
      </c>
      <c r="AK21">
        <v>66.726956999999999</v>
      </c>
      <c r="AL21">
        <v>24.602793999999999</v>
      </c>
      <c r="AM21">
        <v>9.1567369999999997</v>
      </c>
      <c r="AN21">
        <v>0.72951100000000002</v>
      </c>
      <c r="AO21">
        <v>0</v>
      </c>
      <c r="AP21">
        <v>0</v>
      </c>
      <c r="AQ21">
        <v>37.499108999999997</v>
      </c>
      <c r="AR21">
        <v>32.937178000000003</v>
      </c>
      <c r="AS21">
        <v>36.465834999999998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2.6435719999999998</v>
      </c>
      <c r="AZ21">
        <v>0</v>
      </c>
      <c r="BA21">
        <v>0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2181.092365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369.44534199999998</v>
      </c>
      <c r="L22">
        <v>410.03042399999998</v>
      </c>
      <c r="M22">
        <v>90.904399999999995</v>
      </c>
      <c r="N22">
        <v>58.504295999999997</v>
      </c>
      <c r="O22">
        <v>122.590512</v>
      </c>
      <c r="P22">
        <v>139.24864500000001</v>
      </c>
      <c r="Q22">
        <v>17.959828000000002</v>
      </c>
      <c r="R22">
        <v>34.035276000000003</v>
      </c>
      <c r="S22">
        <v>21.286363000000001</v>
      </c>
      <c r="T22">
        <v>1.4339759999999999</v>
      </c>
      <c r="U22">
        <v>335.85354000000001</v>
      </c>
      <c r="V22">
        <v>16.134250999999999</v>
      </c>
      <c r="W22">
        <v>44.654474999999998</v>
      </c>
      <c r="X22">
        <v>142.177469</v>
      </c>
      <c r="Y22">
        <v>0</v>
      </c>
      <c r="Z22">
        <v>12.551235999999999</v>
      </c>
      <c r="AA22">
        <v>13.521103999999999</v>
      </c>
      <c r="AB22">
        <v>15.558745</v>
      </c>
      <c r="AC22">
        <v>11.162604999999999</v>
      </c>
      <c r="AD22">
        <v>0</v>
      </c>
      <c r="AE22">
        <v>18.983470000000001</v>
      </c>
      <c r="AF22">
        <v>19.970412</v>
      </c>
      <c r="AG22">
        <v>49.919694</v>
      </c>
      <c r="AH22">
        <v>0</v>
      </c>
      <c r="AI22">
        <v>0</v>
      </c>
      <c r="AJ22">
        <v>0</v>
      </c>
      <c r="AK22">
        <v>66.726956999999999</v>
      </c>
      <c r="AL22">
        <v>24.602793999999999</v>
      </c>
      <c r="AM22">
        <v>9.1567369999999997</v>
      </c>
      <c r="AN22">
        <v>0.72951100000000002</v>
      </c>
      <c r="AO22">
        <v>0</v>
      </c>
      <c r="AP22">
        <v>0</v>
      </c>
      <c r="AQ22">
        <v>37.499108999999997</v>
      </c>
      <c r="AR22">
        <v>32.937178000000003</v>
      </c>
      <c r="AS22">
        <v>36.465834999999998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2.6435719999999998</v>
      </c>
      <c r="AZ22">
        <v>0</v>
      </c>
      <c r="BA22">
        <v>0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2181.092365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384.24705399999999</v>
      </c>
      <c r="L23">
        <v>428.05453999999997</v>
      </c>
      <c r="M23">
        <v>90.904399999999995</v>
      </c>
      <c r="N23">
        <v>58.504295999999997</v>
      </c>
      <c r="O23">
        <v>122.590512</v>
      </c>
      <c r="P23">
        <v>139.24864500000001</v>
      </c>
      <c r="Q23">
        <v>17.959828000000002</v>
      </c>
      <c r="R23">
        <v>34.035276000000003</v>
      </c>
      <c r="S23">
        <v>21.286363000000001</v>
      </c>
      <c r="T23">
        <v>1.4339759999999999</v>
      </c>
      <c r="U23">
        <v>335.85354000000001</v>
      </c>
      <c r="V23">
        <v>16.134250999999999</v>
      </c>
      <c r="W23">
        <v>44.654474999999998</v>
      </c>
      <c r="X23">
        <v>142.177469</v>
      </c>
      <c r="Y23">
        <v>0</v>
      </c>
      <c r="Z23">
        <v>12.551235999999999</v>
      </c>
      <c r="AA23">
        <v>13.521103999999999</v>
      </c>
      <c r="AB23">
        <v>15.558745</v>
      </c>
      <c r="AC23">
        <v>11.162604999999999</v>
      </c>
      <c r="AD23">
        <v>0</v>
      </c>
      <c r="AE23">
        <v>18.983470000000001</v>
      </c>
      <c r="AF23">
        <v>19.970412</v>
      </c>
      <c r="AG23">
        <v>49.919694</v>
      </c>
      <c r="AH23">
        <v>0</v>
      </c>
      <c r="AI23">
        <v>0</v>
      </c>
      <c r="AJ23">
        <v>0</v>
      </c>
      <c r="AK23">
        <v>66.726956999999999</v>
      </c>
      <c r="AL23">
        <v>24.602793999999999</v>
      </c>
      <c r="AM23">
        <v>9.1567369999999997</v>
      </c>
      <c r="AN23">
        <v>0.72951100000000002</v>
      </c>
      <c r="AO23">
        <v>0</v>
      </c>
      <c r="AP23">
        <v>0</v>
      </c>
      <c r="AQ23">
        <v>37.499108999999997</v>
      </c>
      <c r="AR23">
        <v>32.937178000000003</v>
      </c>
      <c r="AS23">
        <v>36.465834999999998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2.6435719999999998</v>
      </c>
      <c r="AZ23">
        <v>0</v>
      </c>
      <c r="BA23">
        <v>0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2213.9181929999995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393.87105400000002</v>
      </c>
      <c r="L24">
        <v>428.05453999999997</v>
      </c>
      <c r="M24">
        <v>90.904399999999995</v>
      </c>
      <c r="N24">
        <v>58.504295999999997</v>
      </c>
      <c r="O24">
        <v>122.590512</v>
      </c>
      <c r="P24">
        <v>139.24864500000001</v>
      </c>
      <c r="Q24">
        <v>17.959828000000002</v>
      </c>
      <c r="R24">
        <v>34.035276000000003</v>
      </c>
      <c r="S24">
        <v>21.286363000000001</v>
      </c>
      <c r="T24">
        <v>1.4339759999999999</v>
      </c>
      <c r="U24">
        <v>335.85354000000001</v>
      </c>
      <c r="V24">
        <v>16.134250999999999</v>
      </c>
      <c r="W24">
        <v>44.654474999999998</v>
      </c>
      <c r="X24">
        <v>142.177469</v>
      </c>
      <c r="Y24">
        <v>0</v>
      </c>
      <c r="Z24">
        <v>18.826854000000001</v>
      </c>
      <c r="AA24">
        <v>27.042207999999999</v>
      </c>
      <c r="AB24">
        <v>15.558745</v>
      </c>
      <c r="AC24">
        <v>11.162604999999999</v>
      </c>
      <c r="AD24">
        <v>0</v>
      </c>
      <c r="AE24">
        <v>18.983470000000001</v>
      </c>
      <c r="AF24">
        <v>19.970412</v>
      </c>
      <c r="AG24">
        <v>49.919694</v>
      </c>
      <c r="AH24">
        <v>21.448404</v>
      </c>
      <c r="AI24">
        <v>0</v>
      </c>
      <c r="AJ24">
        <v>0</v>
      </c>
      <c r="AK24">
        <v>66.726956999999999</v>
      </c>
      <c r="AL24">
        <v>24.602793999999999</v>
      </c>
      <c r="AM24">
        <v>9.1567369999999997</v>
      </c>
      <c r="AN24">
        <v>0.72951100000000002</v>
      </c>
      <c r="AO24">
        <v>0</v>
      </c>
      <c r="AP24">
        <v>0</v>
      </c>
      <c r="AQ24">
        <v>37.499108999999997</v>
      </c>
      <c r="AR24">
        <v>32.937178000000003</v>
      </c>
      <c r="AS24">
        <v>36.465834999999998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2.6435719999999998</v>
      </c>
      <c r="AZ24">
        <v>0</v>
      </c>
      <c r="BA24">
        <v>0.83001199999999997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2265.6173309999995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393.87105400000002</v>
      </c>
      <c r="L25">
        <v>422.15454599999998</v>
      </c>
      <c r="M25">
        <v>90.904399999999995</v>
      </c>
      <c r="N25">
        <v>58.504295999999997</v>
      </c>
      <c r="O25">
        <v>122.590512</v>
      </c>
      <c r="P25">
        <v>139.24864500000001</v>
      </c>
      <c r="Q25">
        <v>17.744441999999999</v>
      </c>
      <c r="R25">
        <v>41.598728999999999</v>
      </c>
      <c r="S25">
        <v>21.286363000000001</v>
      </c>
      <c r="T25">
        <v>1.4339759999999999</v>
      </c>
      <c r="U25">
        <v>335.85354000000001</v>
      </c>
      <c r="V25">
        <v>19.841522999999999</v>
      </c>
      <c r="W25">
        <v>44.654474999999998</v>
      </c>
      <c r="X25">
        <v>142.177469</v>
      </c>
      <c r="Y25">
        <v>0</v>
      </c>
      <c r="Z25">
        <v>18.826854000000001</v>
      </c>
      <c r="AA25">
        <v>27.042207999999999</v>
      </c>
      <c r="AB25">
        <v>15.558745</v>
      </c>
      <c r="AC25">
        <v>22.325210999999999</v>
      </c>
      <c r="AD25">
        <v>0</v>
      </c>
      <c r="AE25">
        <v>18.983470000000001</v>
      </c>
      <c r="AF25">
        <v>19.970412</v>
      </c>
      <c r="AG25">
        <v>49.919694</v>
      </c>
      <c r="AH25">
        <v>21.448404</v>
      </c>
      <c r="AI25">
        <v>0</v>
      </c>
      <c r="AJ25">
        <v>0</v>
      </c>
      <c r="AK25">
        <v>66.726956999999999</v>
      </c>
      <c r="AL25">
        <v>24.602793999999999</v>
      </c>
      <c r="AM25">
        <v>9.1567369999999997</v>
      </c>
      <c r="AN25">
        <v>0.72951100000000002</v>
      </c>
      <c r="AO25">
        <v>0</v>
      </c>
      <c r="AP25">
        <v>0</v>
      </c>
      <c r="AQ25">
        <v>37.499108999999997</v>
      </c>
      <c r="AR25">
        <v>32.937178000000003</v>
      </c>
      <c r="AS25">
        <v>36.465834999999998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2.6435719999999998</v>
      </c>
      <c r="AZ25">
        <v>0</v>
      </c>
      <c r="BA25">
        <v>0.83001199999999997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2281.9352819999995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393.87105400000002</v>
      </c>
      <c r="L26">
        <v>422.15454599999998</v>
      </c>
      <c r="M26">
        <v>90.904399999999995</v>
      </c>
      <c r="N26">
        <v>58.504295999999997</v>
      </c>
      <c r="O26">
        <v>122.590512</v>
      </c>
      <c r="P26">
        <v>139.24864500000001</v>
      </c>
      <c r="Q26">
        <v>17.744441999999999</v>
      </c>
      <c r="R26">
        <v>41.967016000000001</v>
      </c>
      <c r="S26">
        <v>21.286363000000001</v>
      </c>
      <c r="T26">
        <v>1.4339759999999999</v>
      </c>
      <c r="U26">
        <v>335.85354000000001</v>
      </c>
      <c r="V26">
        <v>20.01792</v>
      </c>
      <c r="W26">
        <v>44.654474999999998</v>
      </c>
      <c r="X26">
        <v>142.177469</v>
      </c>
      <c r="Y26">
        <v>0</v>
      </c>
      <c r="Z26">
        <v>12.551235999999999</v>
      </c>
      <c r="AA26">
        <v>27.042207999999999</v>
      </c>
      <c r="AB26">
        <v>31.11749</v>
      </c>
      <c r="AC26">
        <v>22.325210999999999</v>
      </c>
      <c r="AD26">
        <v>0</v>
      </c>
      <c r="AE26">
        <v>18.983470000000001</v>
      </c>
      <c r="AF26">
        <v>19.970412</v>
      </c>
      <c r="AG26">
        <v>49.919694</v>
      </c>
      <c r="AH26">
        <v>21.448404</v>
      </c>
      <c r="AI26">
        <v>0</v>
      </c>
      <c r="AJ26">
        <v>0</v>
      </c>
      <c r="AK26">
        <v>66.726956999999999</v>
      </c>
      <c r="AL26">
        <v>24.602793999999999</v>
      </c>
      <c r="AM26">
        <v>9.1567369999999997</v>
      </c>
      <c r="AN26">
        <v>0.72951100000000002</v>
      </c>
      <c r="AO26">
        <v>0</v>
      </c>
      <c r="AP26">
        <v>0</v>
      </c>
      <c r="AQ26">
        <v>37.499108999999997</v>
      </c>
      <c r="AR26">
        <v>32.937178000000003</v>
      </c>
      <c r="AS26">
        <v>36.465834999999998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2.6435719999999998</v>
      </c>
      <c r="AZ26">
        <v>0</v>
      </c>
      <c r="BA26">
        <v>0.83001199999999997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2291.7630929999996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408.30705399999999</v>
      </c>
      <c r="L27">
        <v>422.15454599999998</v>
      </c>
      <c r="M27">
        <v>90.904399999999995</v>
      </c>
      <c r="N27">
        <v>58.504295999999997</v>
      </c>
      <c r="O27">
        <v>122.590512</v>
      </c>
      <c r="P27">
        <v>139.24864500000001</v>
      </c>
      <c r="Q27">
        <v>17.744441999999999</v>
      </c>
      <c r="R27">
        <v>41.967016000000001</v>
      </c>
      <c r="S27">
        <v>21.286363000000001</v>
      </c>
      <c r="T27">
        <v>1.4339759999999999</v>
      </c>
      <c r="U27">
        <v>335.85354000000001</v>
      </c>
      <c r="V27">
        <v>20.01792</v>
      </c>
      <c r="W27">
        <v>44.654474999999998</v>
      </c>
      <c r="X27">
        <v>142.177469</v>
      </c>
      <c r="Y27">
        <v>0</v>
      </c>
      <c r="Z27">
        <v>12.551235999999999</v>
      </c>
      <c r="AA27">
        <v>27.042207999999999</v>
      </c>
      <c r="AB27">
        <v>31.11749</v>
      </c>
      <c r="AC27">
        <v>22.325210999999999</v>
      </c>
      <c r="AD27">
        <v>9.0874450000000007</v>
      </c>
      <c r="AE27">
        <v>18.983470000000001</v>
      </c>
      <c r="AF27">
        <v>19.970412</v>
      </c>
      <c r="AG27">
        <v>49.919694</v>
      </c>
      <c r="AH27">
        <v>21.448404</v>
      </c>
      <c r="AI27">
        <v>3.6709480000000001</v>
      </c>
      <c r="AJ27">
        <v>0</v>
      </c>
      <c r="AK27">
        <v>66.726956999999999</v>
      </c>
      <c r="AL27">
        <v>24.602793999999999</v>
      </c>
      <c r="AM27">
        <v>17.788488999999998</v>
      </c>
      <c r="AN27">
        <v>0.72951100000000002</v>
      </c>
      <c r="AO27">
        <v>0</v>
      </c>
      <c r="AP27">
        <v>0</v>
      </c>
      <c r="AQ27">
        <v>37.499108999999997</v>
      </c>
      <c r="AR27">
        <v>37.187136000000002</v>
      </c>
      <c r="AS27">
        <v>36.465834999999998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2.6435719999999998</v>
      </c>
      <c r="AZ27">
        <v>0</v>
      </c>
      <c r="BA27">
        <v>0.83001199999999997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2331.8391959999999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408.25229400000001</v>
      </c>
      <c r="L28">
        <v>422.15454599999998</v>
      </c>
      <c r="M28">
        <v>90.904399999999995</v>
      </c>
      <c r="N28">
        <v>58.504295999999997</v>
      </c>
      <c r="O28">
        <v>122.590512</v>
      </c>
      <c r="P28">
        <v>139.24864500000001</v>
      </c>
      <c r="Q28">
        <v>17.744441999999999</v>
      </c>
      <c r="R28">
        <v>41.967016000000001</v>
      </c>
      <c r="S28">
        <v>21.286363000000001</v>
      </c>
      <c r="T28">
        <v>1.4339759999999999</v>
      </c>
      <c r="U28">
        <v>335.85354000000001</v>
      </c>
      <c r="V28">
        <v>20.01792</v>
      </c>
      <c r="W28">
        <v>44.654474999999998</v>
      </c>
      <c r="X28">
        <v>142.177469</v>
      </c>
      <c r="Y28">
        <v>0</v>
      </c>
      <c r="Z28">
        <v>12.551235999999999</v>
      </c>
      <c r="AA28">
        <v>27.042207999999999</v>
      </c>
      <c r="AB28">
        <v>31.11749</v>
      </c>
      <c r="AC28">
        <v>22.325210999999999</v>
      </c>
      <c r="AD28">
        <v>18.174889</v>
      </c>
      <c r="AE28">
        <v>18.983470000000001</v>
      </c>
      <c r="AF28">
        <v>19.970412</v>
      </c>
      <c r="AG28">
        <v>49.919694</v>
      </c>
      <c r="AH28">
        <v>21.448404</v>
      </c>
      <c r="AI28">
        <v>3.6709480000000001</v>
      </c>
      <c r="AJ28">
        <v>0</v>
      </c>
      <c r="AK28">
        <v>66.726956999999999</v>
      </c>
      <c r="AL28">
        <v>24.602793999999999</v>
      </c>
      <c r="AM28">
        <v>18.093713999999999</v>
      </c>
      <c r="AN28">
        <v>0.72951100000000002</v>
      </c>
      <c r="AO28">
        <v>0</v>
      </c>
      <c r="AP28">
        <v>0</v>
      </c>
      <c r="AQ28">
        <v>37.499108999999997</v>
      </c>
      <c r="AR28">
        <v>37.187136000000002</v>
      </c>
      <c r="AS28">
        <v>36.465834999999998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2.6435719999999998</v>
      </c>
      <c r="AZ28">
        <v>1.803247</v>
      </c>
      <c r="BA28">
        <v>0.83001199999999997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2342.9803519999996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408.25229400000001</v>
      </c>
      <c r="L29">
        <v>422.15454599999998</v>
      </c>
      <c r="M29">
        <v>90.904399999999995</v>
      </c>
      <c r="N29">
        <v>58.504295999999997</v>
      </c>
      <c r="O29">
        <v>122.590512</v>
      </c>
      <c r="P29">
        <v>139.24864500000001</v>
      </c>
      <c r="Q29">
        <v>17.744441999999999</v>
      </c>
      <c r="R29">
        <v>41.967016000000001</v>
      </c>
      <c r="S29">
        <v>21.286363000000001</v>
      </c>
      <c r="T29">
        <v>1.4339759999999999</v>
      </c>
      <c r="U29">
        <v>335.85354000000001</v>
      </c>
      <c r="V29">
        <v>20.01792</v>
      </c>
      <c r="W29">
        <v>44.654474999999998</v>
      </c>
      <c r="X29">
        <v>142.177469</v>
      </c>
      <c r="Y29">
        <v>0</v>
      </c>
      <c r="Z29">
        <v>18.826854000000001</v>
      </c>
      <c r="AA29">
        <v>27.042207999999999</v>
      </c>
      <c r="AB29">
        <v>31.11749</v>
      </c>
      <c r="AC29">
        <v>22.325210999999999</v>
      </c>
      <c r="AD29">
        <v>31.424384</v>
      </c>
      <c r="AE29">
        <v>18.983470000000001</v>
      </c>
      <c r="AF29">
        <v>19.970412</v>
      </c>
      <c r="AG29">
        <v>49.919694</v>
      </c>
      <c r="AH29">
        <v>21.448404</v>
      </c>
      <c r="AI29">
        <v>22.025683999999998</v>
      </c>
      <c r="AJ29">
        <v>0</v>
      </c>
      <c r="AK29">
        <v>66.726956999999999</v>
      </c>
      <c r="AL29">
        <v>24.602793999999999</v>
      </c>
      <c r="AM29">
        <v>18.093713999999999</v>
      </c>
      <c r="AN29">
        <v>0.72951100000000002</v>
      </c>
      <c r="AO29">
        <v>0</v>
      </c>
      <c r="AP29">
        <v>0</v>
      </c>
      <c r="AQ29">
        <v>37.499108999999997</v>
      </c>
      <c r="AR29">
        <v>32.937178000000003</v>
      </c>
      <c r="AS29">
        <v>36.465834999999998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4.0573050000000004</v>
      </c>
      <c r="BA29">
        <v>0.83001199999999997</v>
      </c>
      <c r="BB29">
        <v>5.156625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2376.2207290000001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408.25229400000001</v>
      </c>
      <c r="L30">
        <v>422.15454599999998</v>
      </c>
      <c r="M30">
        <v>90.904399999999995</v>
      </c>
      <c r="N30">
        <v>58.504295999999997</v>
      </c>
      <c r="O30">
        <v>122.590512</v>
      </c>
      <c r="P30">
        <v>139.24864500000001</v>
      </c>
      <c r="Q30">
        <v>17.744441999999999</v>
      </c>
      <c r="R30">
        <v>41.967016000000001</v>
      </c>
      <c r="S30">
        <v>21.286363000000001</v>
      </c>
      <c r="T30">
        <v>1.4339759999999999</v>
      </c>
      <c r="U30">
        <v>335.85354000000001</v>
      </c>
      <c r="V30">
        <v>20.01792</v>
      </c>
      <c r="W30">
        <v>44.654474999999998</v>
      </c>
      <c r="X30">
        <v>142.177469</v>
      </c>
      <c r="Y30">
        <v>0</v>
      </c>
      <c r="Z30">
        <v>18.826854000000001</v>
      </c>
      <c r="AA30">
        <v>27.042207999999999</v>
      </c>
      <c r="AB30">
        <v>31.11749</v>
      </c>
      <c r="AC30">
        <v>22.325210999999999</v>
      </c>
      <c r="AD30">
        <v>31.424384</v>
      </c>
      <c r="AE30">
        <v>18.983470000000001</v>
      </c>
      <c r="AF30">
        <v>19.970412</v>
      </c>
      <c r="AG30">
        <v>49.919694</v>
      </c>
      <c r="AH30">
        <v>42.896808999999998</v>
      </c>
      <c r="AI30">
        <v>22.025683999999998</v>
      </c>
      <c r="AJ30">
        <v>0</v>
      </c>
      <c r="AK30">
        <v>66.726956999999999</v>
      </c>
      <c r="AL30">
        <v>24.602793999999999</v>
      </c>
      <c r="AM30">
        <v>18.093713999999999</v>
      </c>
      <c r="AN30">
        <v>0.72951100000000002</v>
      </c>
      <c r="AO30">
        <v>0</v>
      </c>
      <c r="AP30">
        <v>0</v>
      </c>
      <c r="AQ30">
        <v>24.999404999999999</v>
      </c>
      <c r="AR30">
        <v>32.937178000000003</v>
      </c>
      <c r="AS30">
        <v>36.465834999999998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4.0573050000000004</v>
      </c>
      <c r="BA30">
        <v>1.6600250000000001</v>
      </c>
      <c r="BB30">
        <v>5.156625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2385.9994430000002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372.69825400000002</v>
      </c>
      <c r="L31">
        <v>428.05453999999997</v>
      </c>
      <c r="M31">
        <v>90.904399999999995</v>
      </c>
      <c r="N31">
        <v>58.504295999999997</v>
      </c>
      <c r="O31">
        <v>122.590512</v>
      </c>
      <c r="P31">
        <v>139.24864500000001</v>
      </c>
      <c r="Q31">
        <v>17.959828000000002</v>
      </c>
      <c r="R31">
        <v>34.035276000000003</v>
      </c>
      <c r="S31">
        <v>21.286363000000001</v>
      </c>
      <c r="T31">
        <v>1.4339759999999999</v>
      </c>
      <c r="U31">
        <v>335.85354000000001</v>
      </c>
      <c r="V31">
        <v>16.134250999999999</v>
      </c>
      <c r="W31">
        <v>44.654474999999998</v>
      </c>
      <c r="X31">
        <v>142.177469</v>
      </c>
      <c r="Y31">
        <v>0</v>
      </c>
      <c r="Z31">
        <v>18.826854000000001</v>
      </c>
      <c r="AA31">
        <v>22.808879999999998</v>
      </c>
      <c r="AB31">
        <v>31.11749</v>
      </c>
      <c r="AC31">
        <v>11.162604999999999</v>
      </c>
      <c r="AD31">
        <v>31.424384</v>
      </c>
      <c r="AE31">
        <v>18.983470000000001</v>
      </c>
      <c r="AF31">
        <v>19.970412</v>
      </c>
      <c r="AG31">
        <v>49.919694</v>
      </c>
      <c r="AH31">
        <v>42.896808999999998</v>
      </c>
      <c r="AI31">
        <v>22.025683999999998</v>
      </c>
      <c r="AJ31">
        <v>0</v>
      </c>
      <c r="AK31">
        <v>66.726956999999999</v>
      </c>
      <c r="AL31">
        <v>24.602793999999999</v>
      </c>
      <c r="AM31">
        <v>18.093713999999999</v>
      </c>
      <c r="AN31">
        <v>0.72951100000000002</v>
      </c>
      <c r="AO31">
        <v>0</v>
      </c>
      <c r="AP31">
        <v>0</v>
      </c>
      <c r="AQ31">
        <v>12.499701999999999</v>
      </c>
      <c r="AR31">
        <v>32.937178000000003</v>
      </c>
      <c r="AS31">
        <v>36.465834999999998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4.0573050000000004</v>
      </c>
      <c r="BA31">
        <v>1.6600250000000001</v>
      </c>
      <c r="BB31">
        <v>5.156625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2316.849737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372.69825400000002</v>
      </c>
      <c r="L32">
        <v>428.05453999999997</v>
      </c>
      <c r="M32">
        <v>90.904399999999995</v>
      </c>
      <c r="N32">
        <v>58.504295999999997</v>
      </c>
      <c r="O32">
        <v>122.590512</v>
      </c>
      <c r="P32">
        <v>139.24864500000001</v>
      </c>
      <c r="Q32">
        <v>17.959828000000002</v>
      </c>
      <c r="R32">
        <v>34.035276000000003</v>
      </c>
      <c r="S32">
        <v>21.286363000000001</v>
      </c>
      <c r="T32">
        <v>1.4339759999999999</v>
      </c>
      <c r="U32">
        <v>335.85354000000001</v>
      </c>
      <c r="V32">
        <v>16.134250999999999</v>
      </c>
      <c r="W32">
        <v>44.654474999999998</v>
      </c>
      <c r="X32">
        <v>142.177469</v>
      </c>
      <c r="Y32">
        <v>0</v>
      </c>
      <c r="Z32">
        <v>18.826854000000001</v>
      </c>
      <c r="AA32">
        <v>22.808879999999998</v>
      </c>
      <c r="AB32">
        <v>15.558745</v>
      </c>
      <c r="AC32">
        <v>11.162604999999999</v>
      </c>
      <c r="AD32">
        <v>31.424384</v>
      </c>
      <c r="AE32">
        <v>18.983470000000001</v>
      </c>
      <c r="AF32">
        <v>8.8757389999999994</v>
      </c>
      <c r="AG32">
        <v>49.919694</v>
      </c>
      <c r="AH32">
        <v>42.896808999999998</v>
      </c>
      <c r="AI32">
        <v>22.025683999999998</v>
      </c>
      <c r="AJ32">
        <v>0</v>
      </c>
      <c r="AK32">
        <v>66.726956999999999</v>
      </c>
      <c r="AL32">
        <v>24.602793999999999</v>
      </c>
      <c r="AM32">
        <v>18.093713999999999</v>
      </c>
      <c r="AN32">
        <v>0.72951100000000002</v>
      </c>
      <c r="AO32">
        <v>0</v>
      </c>
      <c r="AP32">
        <v>0</v>
      </c>
      <c r="AQ32">
        <v>0</v>
      </c>
      <c r="AR32">
        <v>32.937178000000003</v>
      </c>
      <c r="AS32">
        <v>36.465834999999998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4.0573050000000004</v>
      </c>
      <c r="BA32">
        <v>1.6600250000000001</v>
      </c>
      <c r="BB32">
        <v>5.156625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2277.6966170000001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368.784558</v>
      </c>
      <c r="L33">
        <v>353.26970799999998</v>
      </c>
      <c r="M33">
        <v>90.904399999999995</v>
      </c>
      <c r="N33">
        <v>58.504295999999997</v>
      </c>
      <c r="O33">
        <v>122.590512</v>
      </c>
      <c r="P33">
        <v>139.24864500000001</v>
      </c>
      <c r="Q33">
        <v>15.057036999999999</v>
      </c>
      <c r="R33">
        <v>28.809925</v>
      </c>
      <c r="S33">
        <v>18.148747</v>
      </c>
      <c r="T33">
        <v>2.578004</v>
      </c>
      <c r="U33">
        <v>335.85354000000001</v>
      </c>
      <c r="V33">
        <v>13.370816</v>
      </c>
      <c r="W33">
        <v>36.591507</v>
      </c>
      <c r="X33">
        <v>142.177469</v>
      </c>
      <c r="Y33">
        <v>0</v>
      </c>
      <c r="Z33">
        <v>12.551235999999999</v>
      </c>
      <c r="AA33">
        <v>22.808879999999998</v>
      </c>
      <c r="AB33">
        <v>15.558745</v>
      </c>
      <c r="AC33">
        <v>11.162604999999999</v>
      </c>
      <c r="AD33">
        <v>20.949590000000001</v>
      </c>
      <c r="AE33">
        <v>18.983470000000001</v>
      </c>
      <c r="AF33">
        <v>8.8757389999999994</v>
      </c>
      <c r="AG33">
        <v>49.919694</v>
      </c>
      <c r="AH33">
        <v>42.896808999999998</v>
      </c>
      <c r="AI33">
        <v>22.025683999999998</v>
      </c>
      <c r="AJ33">
        <v>0</v>
      </c>
      <c r="AK33">
        <v>66.726956999999999</v>
      </c>
      <c r="AL33">
        <v>24.602793999999999</v>
      </c>
      <c r="AM33">
        <v>18.093713999999999</v>
      </c>
      <c r="AN33">
        <v>0.72951100000000002</v>
      </c>
      <c r="AO33">
        <v>0</v>
      </c>
      <c r="AP33">
        <v>0</v>
      </c>
      <c r="AQ33">
        <v>0</v>
      </c>
      <c r="AR33">
        <v>32.937178000000003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4.0573050000000004</v>
      </c>
      <c r="BA33">
        <v>1.6600250000000001</v>
      </c>
      <c r="BB33">
        <v>5.156625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2161.2995440000004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368.784558</v>
      </c>
      <c r="L34">
        <v>285.90170799999999</v>
      </c>
      <c r="M34">
        <v>90.904399999999995</v>
      </c>
      <c r="N34">
        <v>58.504295999999997</v>
      </c>
      <c r="O34">
        <v>122.590512</v>
      </c>
      <c r="P34">
        <v>139.24864500000001</v>
      </c>
      <c r="Q34">
        <v>15.057036999999999</v>
      </c>
      <c r="R34">
        <v>34.734171000000003</v>
      </c>
      <c r="S34">
        <v>18.148747</v>
      </c>
      <c r="T34">
        <v>2.520044</v>
      </c>
      <c r="U34">
        <v>335.85354000000001</v>
      </c>
      <c r="V34">
        <v>16.134250999999999</v>
      </c>
      <c r="W34">
        <v>36.591507</v>
      </c>
      <c r="X34">
        <v>142.177469</v>
      </c>
      <c r="Y34">
        <v>0</v>
      </c>
      <c r="Z34">
        <v>12.551235999999999</v>
      </c>
      <c r="AA34">
        <v>22.808879999999998</v>
      </c>
      <c r="AB34">
        <v>15.558745</v>
      </c>
      <c r="AC34">
        <v>11.162604999999999</v>
      </c>
      <c r="AD34">
        <v>10.450561</v>
      </c>
      <c r="AE34">
        <v>18.983470000000001</v>
      </c>
      <c r="AF34">
        <v>8.8757389999999994</v>
      </c>
      <c r="AG34">
        <v>49.919694</v>
      </c>
      <c r="AH34">
        <v>21.448404</v>
      </c>
      <c r="AI34">
        <v>22.025683999999998</v>
      </c>
      <c r="AJ34">
        <v>0</v>
      </c>
      <c r="AK34">
        <v>66.726956999999999</v>
      </c>
      <c r="AL34">
        <v>24.602793999999999</v>
      </c>
      <c r="AM34">
        <v>18.093713999999999</v>
      </c>
      <c r="AN34">
        <v>0.72951100000000002</v>
      </c>
      <c r="AO34">
        <v>0</v>
      </c>
      <c r="AP34">
        <v>0</v>
      </c>
      <c r="AQ34">
        <v>0</v>
      </c>
      <c r="AR34">
        <v>32.937178000000003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4.0573050000000004</v>
      </c>
      <c r="BA34">
        <v>0.83001199999999997</v>
      </c>
      <c r="BB34">
        <v>5.156625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2069.7838179999999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368.784558</v>
      </c>
      <c r="L35">
        <v>241.89279199999999</v>
      </c>
      <c r="M35">
        <v>90.904399999999995</v>
      </c>
      <c r="N35">
        <v>58.504295999999997</v>
      </c>
      <c r="O35">
        <v>122.590512</v>
      </c>
      <c r="P35">
        <v>139.24864500000001</v>
      </c>
      <c r="Q35">
        <v>17.959828000000002</v>
      </c>
      <c r="R35">
        <v>34.734171000000003</v>
      </c>
      <c r="S35">
        <v>21.609345000000001</v>
      </c>
      <c r="T35">
        <v>2.520044</v>
      </c>
      <c r="U35">
        <v>335.85354000000001</v>
      </c>
      <c r="V35">
        <v>16.134250999999999</v>
      </c>
      <c r="W35">
        <v>36.591507</v>
      </c>
      <c r="X35">
        <v>115.144231</v>
      </c>
      <c r="Y35">
        <v>0</v>
      </c>
      <c r="Z35">
        <v>12.551235999999999</v>
      </c>
      <c r="AA35">
        <v>22.808879999999998</v>
      </c>
      <c r="AB35">
        <v>15.558745</v>
      </c>
      <c r="AC35">
        <v>11.162604999999999</v>
      </c>
      <c r="AD35">
        <v>10.374833000000001</v>
      </c>
      <c r="AE35">
        <v>18.983470000000001</v>
      </c>
      <c r="AF35">
        <v>8.8757389999999994</v>
      </c>
      <c r="AG35">
        <v>49.919694</v>
      </c>
      <c r="AH35">
        <v>21.448404</v>
      </c>
      <c r="AI35">
        <v>3.6709480000000001</v>
      </c>
      <c r="AJ35">
        <v>0</v>
      </c>
      <c r="AK35">
        <v>66.726956999999999</v>
      </c>
      <c r="AL35">
        <v>24.602793999999999</v>
      </c>
      <c r="AM35">
        <v>18.093713999999999</v>
      </c>
      <c r="AN35">
        <v>0.72951100000000002</v>
      </c>
      <c r="AO35">
        <v>0</v>
      </c>
      <c r="AP35">
        <v>0</v>
      </c>
      <c r="AQ35">
        <v>0</v>
      </c>
      <c r="AR35">
        <v>37.187136000000002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1.803247</v>
      </c>
      <c r="BA35">
        <v>0.83001199999999997</v>
      </c>
      <c r="BB35">
        <v>5.156625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1988.6704890000003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368.784558</v>
      </c>
      <c r="L36">
        <v>241.89279199999999</v>
      </c>
      <c r="M36">
        <v>90.904399999999995</v>
      </c>
      <c r="N36">
        <v>58.504295999999997</v>
      </c>
      <c r="O36">
        <v>122.590512</v>
      </c>
      <c r="P36">
        <v>139.24864500000001</v>
      </c>
      <c r="Q36">
        <v>15.513311</v>
      </c>
      <c r="R36">
        <v>34.734171000000003</v>
      </c>
      <c r="S36">
        <v>19.005571</v>
      </c>
      <c r="T36">
        <v>2.520044</v>
      </c>
      <c r="U36">
        <v>335.85354000000001</v>
      </c>
      <c r="V36">
        <v>16.134250999999999</v>
      </c>
      <c r="W36">
        <v>36.591507</v>
      </c>
      <c r="X36">
        <v>115.144231</v>
      </c>
      <c r="Y36">
        <v>0</v>
      </c>
      <c r="Z36">
        <v>12.551235999999999</v>
      </c>
      <c r="AA36">
        <v>22.808879999999998</v>
      </c>
      <c r="AB36">
        <v>15.558745</v>
      </c>
      <c r="AC36">
        <v>0</v>
      </c>
      <c r="AD36">
        <v>0</v>
      </c>
      <c r="AE36">
        <v>18.983470000000001</v>
      </c>
      <c r="AF36">
        <v>8.8757389999999994</v>
      </c>
      <c r="AG36">
        <v>49.919694</v>
      </c>
      <c r="AH36">
        <v>21.448404</v>
      </c>
      <c r="AI36">
        <v>0</v>
      </c>
      <c r="AJ36">
        <v>0</v>
      </c>
      <c r="AK36">
        <v>66.726956999999999</v>
      </c>
      <c r="AL36">
        <v>24.602793999999999</v>
      </c>
      <c r="AM36">
        <v>18.093713999999999</v>
      </c>
      <c r="AN36">
        <v>0.72951100000000002</v>
      </c>
      <c r="AO36">
        <v>0</v>
      </c>
      <c r="AP36">
        <v>0</v>
      </c>
      <c r="AQ36">
        <v>0</v>
      </c>
      <c r="AR36">
        <v>37.187136000000002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0.83001199999999997</v>
      </c>
      <c r="BB36">
        <v>5.156625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1956.6085650000002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368.784558</v>
      </c>
      <c r="L37">
        <v>241.89279199999999</v>
      </c>
      <c r="M37">
        <v>90.904399999999995</v>
      </c>
      <c r="N37">
        <v>58.504295999999997</v>
      </c>
      <c r="O37">
        <v>122.590512</v>
      </c>
      <c r="P37">
        <v>139.24864500000001</v>
      </c>
      <c r="Q37">
        <v>15.513311</v>
      </c>
      <c r="R37">
        <v>34.734171000000003</v>
      </c>
      <c r="S37">
        <v>19.005571</v>
      </c>
      <c r="T37">
        <v>2.520044</v>
      </c>
      <c r="U37">
        <v>335.85354000000001</v>
      </c>
      <c r="V37">
        <v>16.134250999999999</v>
      </c>
      <c r="W37">
        <v>36.591507</v>
      </c>
      <c r="X37">
        <v>115.144231</v>
      </c>
      <c r="Y37">
        <v>0</v>
      </c>
      <c r="Z37">
        <v>12.551235999999999</v>
      </c>
      <c r="AA37">
        <v>22.808879999999998</v>
      </c>
      <c r="AB37">
        <v>15.558745</v>
      </c>
      <c r="AC37">
        <v>0</v>
      </c>
      <c r="AD37">
        <v>0</v>
      </c>
      <c r="AE37">
        <v>18.983470000000001</v>
      </c>
      <c r="AF37">
        <v>8.8757389999999994</v>
      </c>
      <c r="AG37">
        <v>49.919694</v>
      </c>
      <c r="AH37">
        <v>21.448404</v>
      </c>
      <c r="AI37">
        <v>0</v>
      </c>
      <c r="AJ37">
        <v>0</v>
      </c>
      <c r="AK37">
        <v>66.726956999999999</v>
      </c>
      <c r="AL37">
        <v>24.602793999999999</v>
      </c>
      <c r="AM37">
        <v>18.093713999999999</v>
      </c>
      <c r="AN37">
        <v>0.72951100000000002</v>
      </c>
      <c r="AO37">
        <v>0</v>
      </c>
      <c r="AP37">
        <v>6.6573060000000002</v>
      </c>
      <c r="AQ37">
        <v>0</v>
      </c>
      <c r="AR37">
        <v>32.937178000000003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0.83001199999999997</v>
      </c>
      <c r="BB37">
        <v>5.156625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1959.0159130000002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368.784558</v>
      </c>
      <c r="L38">
        <v>241.89279199999999</v>
      </c>
      <c r="M38">
        <v>90.904399999999995</v>
      </c>
      <c r="N38">
        <v>58.504295999999997</v>
      </c>
      <c r="O38">
        <v>122.590512</v>
      </c>
      <c r="P38">
        <v>139.24864500000001</v>
      </c>
      <c r="Q38">
        <v>15.513311</v>
      </c>
      <c r="R38">
        <v>34.734171000000003</v>
      </c>
      <c r="S38">
        <v>19.005571</v>
      </c>
      <c r="T38">
        <v>2.520044</v>
      </c>
      <c r="U38">
        <v>335.85354000000001</v>
      </c>
      <c r="V38">
        <v>16.134250999999999</v>
      </c>
      <c r="W38">
        <v>36.591507</v>
      </c>
      <c r="X38">
        <v>115.144231</v>
      </c>
      <c r="Y38">
        <v>0</v>
      </c>
      <c r="Z38">
        <v>12.551235999999999</v>
      </c>
      <c r="AA38">
        <v>20.147843999999999</v>
      </c>
      <c r="AB38">
        <v>15.558745</v>
      </c>
      <c r="AC38">
        <v>0</v>
      </c>
      <c r="AD38">
        <v>0</v>
      </c>
      <c r="AE38">
        <v>18.983470000000001</v>
      </c>
      <c r="AF38">
        <v>8.8757389999999994</v>
      </c>
      <c r="AG38">
        <v>49.919694</v>
      </c>
      <c r="AH38">
        <v>21.448404</v>
      </c>
      <c r="AI38">
        <v>0</v>
      </c>
      <c r="AJ38">
        <v>0</v>
      </c>
      <c r="AK38">
        <v>66.726956999999999</v>
      </c>
      <c r="AL38">
        <v>24.602793999999999</v>
      </c>
      <c r="AM38">
        <v>18.093713999999999</v>
      </c>
      <c r="AN38">
        <v>0.72951100000000002</v>
      </c>
      <c r="AO38">
        <v>0</v>
      </c>
      <c r="AP38">
        <v>6.6573060000000002</v>
      </c>
      <c r="AQ38">
        <v>0</v>
      </c>
      <c r="AR38">
        <v>32.937178000000003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0.83001199999999997</v>
      </c>
      <c r="BB38">
        <v>5.156625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1956.3548770000002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368.784558</v>
      </c>
      <c r="L39">
        <v>241.89279199999999</v>
      </c>
      <c r="M39">
        <v>90.904399999999995</v>
      </c>
      <c r="N39">
        <v>58.504295999999997</v>
      </c>
      <c r="O39">
        <v>122.590512</v>
      </c>
      <c r="P39">
        <v>139.24864500000001</v>
      </c>
      <c r="Q39">
        <v>15.513311</v>
      </c>
      <c r="R39">
        <v>30.144100000000002</v>
      </c>
      <c r="S39">
        <v>19.005571</v>
      </c>
      <c r="T39">
        <v>2.520044</v>
      </c>
      <c r="U39">
        <v>335.85354000000001</v>
      </c>
      <c r="V39">
        <v>13.936899</v>
      </c>
      <c r="W39">
        <v>36.591507</v>
      </c>
      <c r="X39">
        <v>115.144231</v>
      </c>
      <c r="Y39">
        <v>0</v>
      </c>
      <c r="Z39">
        <v>12.551235999999999</v>
      </c>
      <c r="AA39">
        <v>13.521103999999999</v>
      </c>
      <c r="AB39">
        <v>15.558745</v>
      </c>
      <c r="AC39">
        <v>0</v>
      </c>
      <c r="AD39">
        <v>0</v>
      </c>
      <c r="AE39">
        <v>18.983470000000001</v>
      </c>
      <c r="AF39">
        <v>8.8757389999999994</v>
      </c>
      <c r="AG39">
        <v>49.919694</v>
      </c>
      <c r="AH39">
        <v>24.236696999999999</v>
      </c>
      <c r="AI39">
        <v>0</v>
      </c>
      <c r="AJ39">
        <v>0</v>
      </c>
      <c r="AK39">
        <v>66.726956999999999</v>
      </c>
      <c r="AL39">
        <v>24.602793999999999</v>
      </c>
      <c r="AM39">
        <v>18.093713999999999</v>
      </c>
      <c r="AN39">
        <v>0.72951100000000002</v>
      </c>
      <c r="AO39">
        <v>0</v>
      </c>
      <c r="AP39">
        <v>6.6573060000000002</v>
      </c>
      <c r="AQ39">
        <v>0</v>
      </c>
      <c r="AR39">
        <v>32.937178000000003</v>
      </c>
      <c r="AS39">
        <v>36.465834999999998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0.93376400000000004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1945.8327590000004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368.784558</v>
      </c>
      <c r="L40">
        <v>241.89279199999999</v>
      </c>
      <c r="M40">
        <v>90.904399999999995</v>
      </c>
      <c r="N40">
        <v>58.504295999999997</v>
      </c>
      <c r="O40">
        <v>122.590512</v>
      </c>
      <c r="P40">
        <v>139.24864500000001</v>
      </c>
      <c r="Q40">
        <v>12.610519999999999</v>
      </c>
      <c r="R40">
        <v>24.556501999999998</v>
      </c>
      <c r="S40">
        <v>15.544974</v>
      </c>
      <c r="T40">
        <v>2.520044</v>
      </c>
      <c r="U40">
        <v>335.85354000000001</v>
      </c>
      <c r="V40">
        <v>11.173463999999999</v>
      </c>
      <c r="W40">
        <v>30.590461000000001</v>
      </c>
      <c r="X40">
        <v>96.377431000000001</v>
      </c>
      <c r="Y40">
        <v>0</v>
      </c>
      <c r="Z40">
        <v>12.551235999999999</v>
      </c>
      <c r="AA40">
        <v>13.521103999999999</v>
      </c>
      <c r="AB40">
        <v>15.558745</v>
      </c>
      <c r="AC40">
        <v>0</v>
      </c>
      <c r="AD40">
        <v>0</v>
      </c>
      <c r="AE40">
        <v>18.983470000000001</v>
      </c>
      <c r="AF40">
        <v>8.8757389999999994</v>
      </c>
      <c r="AG40">
        <v>49.919694</v>
      </c>
      <c r="AH40">
        <v>24.236696999999999</v>
      </c>
      <c r="AI40">
        <v>0</v>
      </c>
      <c r="AJ40">
        <v>0</v>
      </c>
      <c r="AK40">
        <v>66.726956999999999</v>
      </c>
      <c r="AL40">
        <v>24.602793999999999</v>
      </c>
      <c r="AM40">
        <v>18.093713999999999</v>
      </c>
      <c r="AN40">
        <v>0.72951100000000002</v>
      </c>
      <c r="AO40">
        <v>0</v>
      </c>
      <c r="AP40">
        <v>6.6573060000000002</v>
      </c>
      <c r="AQ40">
        <v>0</v>
      </c>
      <c r="AR40">
        <v>32.937178000000003</v>
      </c>
      <c r="AS40">
        <v>36.465834999999998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0.93376400000000004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1906.350492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368.784558</v>
      </c>
      <c r="L41">
        <v>241.89279199999999</v>
      </c>
      <c r="M41">
        <v>90.904399999999995</v>
      </c>
      <c r="N41">
        <v>58.504295999999997</v>
      </c>
      <c r="O41">
        <v>122.590512</v>
      </c>
      <c r="P41">
        <v>139.24864500000001</v>
      </c>
      <c r="Q41">
        <v>12.610519999999999</v>
      </c>
      <c r="R41">
        <v>24.556501999999998</v>
      </c>
      <c r="S41">
        <v>15.544974</v>
      </c>
      <c r="T41">
        <v>2.520044</v>
      </c>
      <c r="U41">
        <v>335.85354000000001</v>
      </c>
      <c r="V41">
        <v>11.173463999999999</v>
      </c>
      <c r="W41">
        <v>36.591507</v>
      </c>
      <c r="X41">
        <v>115.144231</v>
      </c>
      <c r="Y41">
        <v>0</v>
      </c>
      <c r="Z41">
        <v>12.551235999999999</v>
      </c>
      <c r="AA41">
        <v>0</v>
      </c>
      <c r="AB41">
        <v>15.558745</v>
      </c>
      <c r="AC41">
        <v>0</v>
      </c>
      <c r="AD41">
        <v>0</v>
      </c>
      <c r="AE41">
        <v>18.983470000000001</v>
      </c>
      <c r="AF41">
        <v>8.8757389999999994</v>
      </c>
      <c r="AG41">
        <v>49.919694</v>
      </c>
      <c r="AH41">
        <v>24.236696999999999</v>
      </c>
      <c r="AI41">
        <v>0</v>
      </c>
      <c r="AJ41">
        <v>0</v>
      </c>
      <c r="AK41">
        <v>66.726956999999999</v>
      </c>
      <c r="AL41">
        <v>24.602793999999999</v>
      </c>
      <c r="AM41">
        <v>18.093713999999999</v>
      </c>
      <c r="AN41">
        <v>0.72951100000000002</v>
      </c>
      <c r="AO41">
        <v>0</v>
      </c>
      <c r="AP41">
        <v>0</v>
      </c>
      <c r="AQ41">
        <v>0</v>
      </c>
      <c r="AR41">
        <v>32.937178000000003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0.93376400000000004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1910.9399280000002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368.784558</v>
      </c>
      <c r="L42">
        <v>241.89279199999999</v>
      </c>
      <c r="M42">
        <v>90.904399999999995</v>
      </c>
      <c r="N42">
        <v>58.504295999999997</v>
      </c>
      <c r="O42">
        <v>122.590512</v>
      </c>
      <c r="P42">
        <v>139.24864500000001</v>
      </c>
      <c r="Q42">
        <v>12.610519999999999</v>
      </c>
      <c r="R42">
        <v>24.556501999999998</v>
      </c>
      <c r="S42">
        <v>15.544974</v>
      </c>
      <c r="T42">
        <v>2.520044</v>
      </c>
      <c r="U42">
        <v>335.85354000000001</v>
      </c>
      <c r="V42">
        <v>11.173463999999999</v>
      </c>
      <c r="W42">
        <v>36.591507</v>
      </c>
      <c r="X42">
        <v>115.144231</v>
      </c>
      <c r="Y42">
        <v>0</v>
      </c>
      <c r="Z42">
        <v>12.551235999999999</v>
      </c>
      <c r="AA42">
        <v>0</v>
      </c>
      <c r="AB42">
        <v>0</v>
      </c>
      <c r="AC42">
        <v>0</v>
      </c>
      <c r="AD42">
        <v>0</v>
      </c>
      <c r="AE42">
        <v>18.983470000000001</v>
      </c>
      <c r="AF42">
        <v>8.8757389999999994</v>
      </c>
      <c r="AG42">
        <v>49.919694</v>
      </c>
      <c r="AH42">
        <v>24.236696999999999</v>
      </c>
      <c r="AI42">
        <v>0</v>
      </c>
      <c r="AJ42">
        <v>0</v>
      </c>
      <c r="AK42">
        <v>66.726956999999999</v>
      </c>
      <c r="AL42">
        <v>24.602793999999999</v>
      </c>
      <c r="AM42">
        <v>18.093713999999999</v>
      </c>
      <c r="AN42">
        <v>0.72951100000000002</v>
      </c>
      <c r="AO42">
        <v>0</v>
      </c>
      <c r="AP42">
        <v>0</v>
      </c>
      <c r="AQ42">
        <v>0</v>
      </c>
      <c r="AR42">
        <v>32.937178000000003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0.93376400000000004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1895.3811830000002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368.784558</v>
      </c>
      <c r="L43">
        <v>241.89279199999999</v>
      </c>
      <c r="M43">
        <v>64.526803000000001</v>
      </c>
      <c r="N43">
        <v>47.145761999999998</v>
      </c>
      <c r="O43">
        <v>91.050642999999994</v>
      </c>
      <c r="P43">
        <v>126.397381</v>
      </c>
      <c r="Q43">
        <v>12.610519999999999</v>
      </c>
      <c r="R43">
        <v>24.556501999999998</v>
      </c>
      <c r="S43">
        <v>15.544974</v>
      </c>
      <c r="T43">
        <v>2.520044</v>
      </c>
      <c r="U43">
        <v>335.85354000000001</v>
      </c>
      <c r="V43">
        <v>11.173463999999999</v>
      </c>
      <c r="W43">
        <v>36.591507</v>
      </c>
      <c r="X43">
        <v>115.144231</v>
      </c>
      <c r="Y43">
        <v>0</v>
      </c>
      <c r="Z43">
        <v>12.551235999999999</v>
      </c>
      <c r="AA43">
        <v>0</v>
      </c>
      <c r="AB43">
        <v>0</v>
      </c>
      <c r="AC43">
        <v>0</v>
      </c>
      <c r="AD43">
        <v>0</v>
      </c>
      <c r="AE43">
        <v>18.983470000000001</v>
      </c>
      <c r="AF43">
        <v>8.8757389999999994</v>
      </c>
      <c r="AG43">
        <v>49.919694</v>
      </c>
      <c r="AH43">
        <v>24.236696999999999</v>
      </c>
      <c r="AI43">
        <v>0</v>
      </c>
      <c r="AJ43">
        <v>0</v>
      </c>
      <c r="AK43">
        <v>66.726956999999999</v>
      </c>
      <c r="AL43">
        <v>24.602793999999999</v>
      </c>
      <c r="AM43">
        <v>9.1567369999999997</v>
      </c>
      <c r="AN43">
        <v>0.72951100000000002</v>
      </c>
      <c r="AO43">
        <v>0</v>
      </c>
      <c r="AP43">
        <v>0</v>
      </c>
      <c r="AQ43">
        <v>0</v>
      </c>
      <c r="AR43">
        <v>37.187136000000002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0.93376400000000004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1808.5669000000003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368.784558</v>
      </c>
      <c r="L44">
        <v>241.89279199999999</v>
      </c>
      <c r="M44">
        <v>64.526803000000001</v>
      </c>
      <c r="N44">
        <v>47.145761999999998</v>
      </c>
      <c r="O44">
        <v>91.050642999999994</v>
      </c>
      <c r="P44">
        <v>126.397381</v>
      </c>
      <c r="Q44">
        <v>12.610519999999999</v>
      </c>
      <c r="R44">
        <v>24.556501999999998</v>
      </c>
      <c r="S44">
        <v>15.544974</v>
      </c>
      <c r="T44">
        <v>2.520044</v>
      </c>
      <c r="U44">
        <v>335.85354000000001</v>
      </c>
      <c r="V44">
        <v>11.173463999999999</v>
      </c>
      <c r="W44">
        <v>36.591507</v>
      </c>
      <c r="X44">
        <v>115.144231</v>
      </c>
      <c r="Y44">
        <v>0</v>
      </c>
      <c r="Z44">
        <v>12.551235999999999</v>
      </c>
      <c r="AA44">
        <v>0</v>
      </c>
      <c r="AB44">
        <v>0</v>
      </c>
      <c r="AC44">
        <v>0</v>
      </c>
      <c r="AD44">
        <v>0</v>
      </c>
      <c r="AE44">
        <v>18.983470000000001</v>
      </c>
      <c r="AF44">
        <v>8.8757389999999994</v>
      </c>
      <c r="AG44">
        <v>49.919694</v>
      </c>
      <c r="AH44">
        <v>24.236696999999999</v>
      </c>
      <c r="AI44">
        <v>0</v>
      </c>
      <c r="AJ44">
        <v>0</v>
      </c>
      <c r="AK44">
        <v>66.726956999999999</v>
      </c>
      <c r="AL44">
        <v>36.90419</v>
      </c>
      <c r="AM44">
        <v>9.1567369999999997</v>
      </c>
      <c r="AN44">
        <v>0.72951100000000002</v>
      </c>
      <c r="AO44">
        <v>0</v>
      </c>
      <c r="AP44">
        <v>0</v>
      </c>
      <c r="AQ44">
        <v>0</v>
      </c>
      <c r="AR44">
        <v>37.187136000000002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0.93376400000000004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1820.8682960000003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368.784558</v>
      </c>
      <c r="L45">
        <v>241.89279199999999</v>
      </c>
      <c r="M45">
        <v>64.526803000000001</v>
      </c>
      <c r="N45">
        <v>47.145761999999998</v>
      </c>
      <c r="O45">
        <v>91.050642999999994</v>
      </c>
      <c r="P45">
        <v>126.397381</v>
      </c>
      <c r="Q45">
        <v>12.610519999999999</v>
      </c>
      <c r="R45">
        <v>24.556501999999998</v>
      </c>
      <c r="S45">
        <v>15.544974</v>
      </c>
      <c r="T45">
        <v>2.520044</v>
      </c>
      <c r="U45">
        <v>335.85354000000001</v>
      </c>
      <c r="V45">
        <v>11.173463999999999</v>
      </c>
      <c r="W45">
        <v>36.591507</v>
      </c>
      <c r="X45">
        <v>115.168676</v>
      </c>
      <c r="Y45">
        <v>0</v>
      </c>
      <c r="Z45">
        <v>12.551235999999999</v>
      </c>
      <c r="AA45">
        <v>0</v>
      </c>
      <c r="AB45">
        <v>0</v>
      </c>
      <c r="AC45">
        <v>0</v>
      </c>
      <c r="AD45">
        <v>0</v>
      </c>
      <c r="AE45">
        <v>18.983470000000001</v>
      </c>
      <c r="AF45">
        <v>8.8757389999999994</v>
      </c>
      <c r="AG45">
        <v>49.919694</v>
      </c>
      <c r="AH45">
        <v>24.236696999999999</v>
      </c>
      <c r="AI45">
        <v>0</v>
      </c>
      <c r="AJ45">
        <v>0</v>
      </c>
      <c r="AK45">
        <v>66.726956999999999</v>
      </c>
      <c r="AL45">
        <v>76.391673999999995</v>
      </c>
      <c r="AM45">
        <v>9.1567369999999997</v>
      </c>
      <c r="AN45">
        <v>0.72951100000000002</v>
      </c>
      <c r="AO45">
        <v>0</v>
      </c>
      <c r="AP45">
        <v>0</v>
      </c>
      <c r="AQ45">
        <v>0</v>
      </c>
      <c r="AR45">
        <v>32.937178000000003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0.93376400000000004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1856.1302670000002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368.784558</v>
      </c>
      <c r="L46">
        <v>241.89279199999999</v>
      </c>
      <c r="M46">
        <v>64.526803000000001</v>
      </c>
      <c r="N46">
        <v>47.145761999999998</v>
      </c>
      <c r="O46">
        <v>91.050642999999994</v>
      </c>
      <c r="P46">
        <v>126.397381</v>
      </c>
      <c r="Q46">
        <v>12.610519999999999</v>
      </c>
      <c r="R46">
        <v>24.556501999999998</v>
      </c>
      <c r="S46">
        <v>15.544974</v>
      </c>
      <c r="T46">
        <v>2.520044</v>
      </c>
      <c r="U46">
        <v>335.85354000000001</v>
      </c>
      <c r="V46">
        <v>11.173463999999999</v>
      </c>
      <c r="W46">
        <v>36.591507</v>
      </c>
      <c r="X46">
        <v>115.168676</v>
      </c>
      <c r="Y46">
        <v>0</v>
      </c>
      <c r="Z46">
        <v>12.551235999999999</v>
      </c>
      <c r="AA46">
        <v>0</v>
      </c>
      <c r="AB46">
        <v>0</v>
      </c>
      <c r="AC46">
        <v>0</v>
      </c>
      <c r="AD46">
        <v>0</v>
      </c>
      <c r="AE46">
        <v>18.983470000000001</v>
      </c>
      <c r="AF46">
        <v>8.8757389999999994</v>
      </c>
      <c r="AG46">
        <v>49.919694</v>
      </c>
      <c r="AH46">
        <v>24.236696999999999</v>
      </c>
      <c r="AI46">
        <v>0</v>
      </c>
      <c r="AJ46">
        <v>0</v>
      </c>
      <c r="AK46">
        <v>66.726956999999999</v>
      </c>
      <c r="AL46">
        <v>76.391673999999995</v>
      </c>
      <c r="AM46">
        <v>9.1567369999999997</v>
      </c>
      <c r="AN46">
        <v>0.72951100000000002</v>
      </c>
      <c r="AO46">
        <v>0</v>
      </c>
      <c r="AP46">
        <v>0</v>
      </c>
      <c r="AQ46">
        <v>0</v>
      </c>
      <c r="AR46">
        <v>32.937178000000003</v>
      </c>
      <c r="AS46">
        <v>36.465834999999998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0.93376400000000004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1856.1302670000002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368.784558</v>
      </c>
      <c r="L47">
        <v>241.89279199999999</v>
      </c>
      <c r="M47">
        <v>64.526803000000001</v>
      </c>
      <c r="N47">
        <v>47.145761999999998</v>
      </c>
      <c r="O47">
        <v>91.050642999999994</v>
      </c>
      <c r="P47">
        <v>126.397381</v>
      </c>
      <c r="Q47">
        <v>12.610519999999999</v>
      </c>
      <c r="R47">
        <v>24.556501999999998</v>
      </c>
      <c r="S47">
        <v>15.544974</v>
      </c>
      <c r="T47">
        <v>2.520044</v>
      </c>
      <c r="U47">
        <v>335.85354000000001</v>
      </c>
      <c r="V47">
        <v>11.173463999999999</v>
      </c>
      <c r="W47">
        <v>36.591507</v>
      </c>
      <c r="X47">
        <v>115.168676</v>
      </c>
      <c r="Y47">
        <v>0</v>
      </c>
      <c r="Z47">
        <v>12.551235999999999</v>
      </c>
      <c r="AA47">
        <v>0</v>
      </c>
      <c r="AB47">
        <v>0</v>
      </c>
      <c r="AC47">
        <v>0</v>
      </c>
      <c r="AD47">
        <v>0</v>
      </c>
      <c r="AE47">
        <v>18.983470000000001</v>
      </c>
      <c r="AF47">
        <v>8.8757389999999994</v>
      </c>
      <c r="AG47">
        <v>49.919694</v>
      </c>
      <c r="AH47">
        <v>0</v>
      </c>
      <c r="AI47">
        <v>0</v>
      </c>
      <c r="AJ47">
        <v>0</v>
      </c>
      <c r="AK47">
        <v>66.726956999999999</v>
      </c>
      <c r="AL47">
        <v>76.391673999999995</v>
      </c>
      <c r="AM47">
        <v>9.1567369999999997</v>
      </c>
      <c r="AN47">
        <v>0.72951100000000002</v>
      </c>
      <c r="AO47">
        <v>0</v>
      </c>
      <c r="AP47">
        <v>0</v>
      </c>
      <c r="AQ47">
        <v>0</v>
      </c>
      <c r="AR47">
        <v>32.937178000000003</v>
      </c>
      <c r="AS47">
        <v>36.465834999999998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1830.9598060000001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368.784558</v>
      </c>
      <c r="L48">
        <v>241.89279199999999</v>
      </c>
      <c r="M48">
        <v>64.526803000000001</v>
      </c>
      <c r="N48">
        <v>47.145761999999998</v>
      </c>
      <c r="O48">
        <v>91.050642999999994</v>
      </c>
      <c r="P48">
        <v>126.397381</v>
      </c>
      <c r="Q48">
        <v>12.610519999999999</v>
      </c>
      <c r="R48">
        <v>24.556501999999998</v>
      </c>
      <c r="S48">
        <v>15.544974</v>
      </c>
      <c r="T48">
        <v>2.520044</v>
      </c>
      <c r="U48">
        <v>335.85354000000001</v>
      </c>
      <c r="V48">
        <v>11.173463999999999</v>
      </c>
      <c r="W48">
        <v>31.504645</v>
      </c>
      <c r="X48">
        <v>98.1648</v>
      </c>
      <c r="Y48">
        <v>0</v>
      </c>
      <c r="Z48">
        <v>12.551235999999999</v>
      </c>
      <c r="AA48">
        <v>0</v>
      </c>
      <c r="AB48">
        <v>0</v>
      </c>
      <c r="AC48">
        <v>0</v>
      </c>
      <c r="AD48">
        <v>0</v>
      </c>
      <c r="AE48">
        <v>18.983470000000001</v>
      </c>
      <c r="AF48">
        <v>8.8757389999999994</v>
      </c>
      <c r="AG48">
        <v>49.919694</v>
      </c>
      <c r="AH48">
        <v>0</v>
      </c>
      <c r="AI48">
        <v>0</v>
      </c>
      <c r="AJ48">
        <v>0</v>
      </c>
      <c r="AK48">
        <v>66.726956999999999</v>
      </c>
      <c r="AL48">
        <v>76.391673999999995</v>
      </c>
      <c r="AM48">
        <v>9.1567369999999997</v>
      </c>
      <c r="AN48">
        <v>0.72951100000000002</v>
      </c>
      <c r="AO48">
        <v>0</v>
      </c>
      <c r="AP48">
        <v>0</v>
      </c>
      <c r="AQ48">
        <v>0</v>
      </c>
      <c r="AR48">
        <v>32.937178000000003</v>
      </c>
      <c r="AS48">
        <v>36.465834999999998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1808.869068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368.784558</v>
      </c>
      <c r="L49">
        <v>241.89279199999999</v>
      </c>
      <c r="M49">
        <v>64.526803000000001</v>
      </c>
      <c r="N49">
        <v>47.145761999999998</v>
      </c>
      <c r="O49">
        <v>91.050642999999994</v>
      </c>
      <c r="P49">
        <v>126.397381</v>
      </c>
      <c r="Q49">
        <v>12.610519999999999</v>
      </c>
      <c r="R49">
        <v>24.556501999999998</v>
      </c>
      <c r="S49">
        <v>15.544974</v>
      </c>
      <c r="T49">
        <v>2.520044</v>
      </c>
      <c r="U49">
        <v>335.85354000000001</v>
      </c>
      <c r="V49">
        <v>11.173463999999999</v>
      </c>
      <c r="W49">
        <v>31.504645</v>
      </c>
      <c r="X49">
        <v>99.127200000000002</v>
      </c>
      <c r="Y49">
        <v>0</v>
      </c>
      <c r="Z49">
        <v>12.551235999999999</v>
      </c>
      <c r="AA49">
        <v>0</v>
      </c>
      <c r="AB49">
        <v>0</v>
      </c>
      <c r="AC49">
        <v>0</v>
      </c>
      <c r="AD49">
        <v>0</v>
      </c>
      <c r="AE49">
        <v>18.983470000000001</v>
      </c>
      <c r="AF49">
        <v>8.8757389999999994</v>
      </c>
      <c r="AG49">
        <v>49.919694</v>
      </c>
      <c r="AH49">
        <v>0</v>
      </c>
      <c r="AI49">
        <v>0</v>
      </c>
      <c r="AJ49">
        <v>0</v>
      </c>
      <c r="AK49">
        <v>66.726956999999999</v>
      </c>
      <c r="AL49">
        <v>36.90419</v>
      </c>
      <c r="AM49">
        <v>9.1567369999999997</v>
      </c>
      <c r="AN49">
        <v>0.72951100000000002</v>
      </c>
      <c r="AO49">
        <v>0</v>
      </c>
      <c r="AP49">
        <v>0</v>
      </c>
      <c r="AQ49">
        <v>0</v>
      </c>
      <c r="AR49">
        <v>32.937178000000003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5.156625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1770.3439839999999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368.784558</v>
      </c>
      <c r="L50">
        <v>241.89279199999999</v>
      </c>
      <c r="M50">
        <v>64.526803000000001</v>
      </c>
      <c r="N50">
        <v>47.145761999999998</v>
      </c>
      <c r="O50">
        <v>91.050642999999994</v>
      </c>
      <c r="P50">
        <v>126.397381</v>
      </c>
      <c r="Q50">
        <v>12.610519999999999</v>
      </c>
      <c r="R50">
        <v>24.556501999999998</v>
      </c>
      <c r="S50">
        <v>15.544974</v>
      </c>
      <c r="T50">
        <v>2.520044</v>
      </c>
      <c r="U50">
        <v>335.85354000000001</v>
      </c>
      <c r="V50">
        <v>11.173463999999999</v>
      </c>
      <c r="W50">
        <v>31.504645</v>
      </c>
      <c r="X50">
        <v>99.127200000000002</v>
      </c>
      <c r="Y50">
        <v>0</v>
      </c>
      <c r="Z50">
        <v>12.551235999999999</v>
      </c>
      <c r="AA50">
        <v>0</v>
      </c>
      <c r="AB50">
        <v>0</v>
      </c>
      <c r="AC50">
        <v>0</v>
      </c>
      <c r="AD50">
        <v>0</v>
      </c>
      <c r="AE50">
        <v>18.983470000000001</v>
      </c>
      <c r="AF50">
        <v>8.8757389999999994</v>
      </c>
      <c r="AG50">
        <v>49.919694</v>
      </c>
      <c r="AH50">
        <v>0</v>
      </c>
      <c r="AI50">
        <v>0</v>
      </c>
      <c r="AJ50">
        <v>0</v>
      </c>
      <c r="AK50">
        <v>66.726956999999999</v>
      </c>
      <c r="AL50">
        <v>24.602793999999999</v>
      </c>
      <c r="AM50">
        <v>9.1567369999999997</v>
      </c>
      <c r="AN50">
        <v>0.72951100000000002</v>
      </c>
      <c r="AO50">
        <v>0</v>
      </c>
      <c r="AP50">
        <v>0</v>
      </c>
      <c r="AQ50">
        <v>0</v>
      </c>
      <c r="AR50">
        <v>32.937178000000003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5.156625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1758.0425879999998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368.784558</v>
      </c>
      <c r="L51">
        <v>241.89279199999999</v>
      </c>
      <c r="M51">
        <v>64.526803000000001</v>
      </c>
      <c r="N51">
        <v>47.145761999999998</v>
      </c>
      <c r="O51">
        <v>122.590512</v>
      </c>
      <c r="P51">
        <v>138.63733500000001</v>
      </c>
      <c r="Q51">
        <v>12.610519999999999</v>
      </c>
      <c r="R51">
        <v>24.556501999999998</v>
      </c>
      <c r="S51">
        <v>15.544974</v>
      </c>
      <c r="T51">
        <v>2.520044</v>
      </c>
      <c r="U51">
        <v>335.85354000000001</v>
      </c>
      <c r="V51">
        <v>11.173463999999999</v>
      </c>
      <c r="W51">
        <v>31.504645</v>
      </c>
      <c r="X51">
        <v>115.168676</v>
      </c>
      <c r="Y51">
        <v>0</v>
      </c>
      <c r="Z51">
        <v>12.551235999999999</v>
      </c>
      <c r="AA51">
        <v>0</v>
      </c>
      <c r="AB51">
        <v>0</v>
      </c>
      <c r="AC51">
        <v>0</v>
      </c>
      <c r="AD51">
        <v>0</v>
      </c>
      <c r="AE51">
        <v>18.983470000000001</v>
      </c>
      <c r="AF51">
        <v>8.8757389999999994</v>
      </c>
      <c r="AG51">
        <v>49.919694</v>
      </c>
      <c r="AH51">
        <v>0</v>
      </c>
      <c r="AI51">
        <v>0</v>
      </c>
      <c r="AJ51">
        <v>0</v>
      </c>
      <c r="AK51">
        <v>66.726956999999999</v>
      </c>
      <c r="AL51">
        <v>24.602793999999999</v>
      </c>
      <c r="AM51">
        <v>9.1567369999999997</v>
      </c>
      <c r="AN51">
        <v>0.72951100000000002</v>
      </c>
      <c r="AO51">
        <v>0</v>
      </c>
      <c r="AP51">
        <v>0</v>
      </c>
      <c r="AQ51">
        <v>0</v>
      </c>
      <c r="AR51">
        <v>37.187136000000002</v>
      </c>
      <c r="AS51">
        <v>27.681554999999999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0.24324399999999999</v>
      </c>
      <c r="AZ51">
        <v>0</v>
      </c>
      <c r="BA51">
        <v>0</v>
      </c>
      <c r="BB51">
        <v>5.156625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1813.572809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368.784558</v>
      </c>
      <c r="L52">
        <v>241.89279199999999</v>
      </c>
      <c r="M52">
        <v>64.526803000000001</v>
      </c>
      <c r="N52">
        <v>47.145761999999998</v>
      </c>
      <c r="O52">
        <v>122.590512</v>
      </c>
      <c r="P52">
        <v>139.24864500000001</v>
      </c>
      <c r="Q52">
        <v>12.610519999999999</v>
      </c>
      <c r="R52">
        <v>24.556501999999998</v>
      </c>
      <c r="S52">
        <v>15.544974</v>
      </c>
      <c r="T52">
        <v>2.520044</v>
      </c>
      <c r="U52">
        <v>335.85354000000001</v>
      </c>
      <c r="V52">
        <v>11.173463999999999</v>
      </c>
      <c r="W52">
        <v>31.504645</v>
      </c>
      <c r="X52">
        <v>115.168676</v>
      </c>
      <c r="Y52">
        <v>0</v>
      </c>
      <c r="Z52">
        <v>12.551235999999999</v>
      </c>
      <c r="AA52">
        <v>0</v>
      </c>
      <c r="AB52">
        <v>0</v>
      </c>
      <c r="AC52">
        <v>0</v>
      </c>
      <c r="AD52">
        <v>0</v>
      </c>
      <c r="AE52">
        <v>18.983470000000001</v>
      </c>
      <c r="AF52">
        <v>8.8757389999999994</v>
      </c>
      <c r="AG52">
        <v>49.919694</v>
      </c>
      <c r="AH52">
        <v>0</v>
      </c>
      <c r="AI52">
        <v>0</v>
      </c>
      <c r="AJ52">
        <v>0</v>
      </c>
      <c r="AK52">
        <v>66.726956999999999</v>
      </c>
      <c r="AL52">
        <v>24.602793999999999</v>
      </c>
      <c r="AM52">
        <v>9.1567369999999997</v>
      </c>
      <c r="AN52">
        <v>0.72951100000000002</v>
      </c>
      <c r="AO52">
        <v>0</v>
      </c>
      <c r="AP52">
        <v>0</v>
      </c>
      <c r="AQ52">
        <v>0</v>
      </c>
      <c r="AR52">
        <v>37.187136000000002</v>
      </c>
      <c r="AS52">
        <v>27.681554999999999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2.6270319999999998</v>
      </c>
      <c r="AZ52">
        <v>0</v>
      </c>
      <c r="BA52">
        <v>0</v>
      </c>
      <c r="BB52">
        <v>5.156625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1816.5679070000001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368.784558</v>
      </c>
      <c r="L53">
        <v>241.89279199999999</v>
      </c>
      <c r="M53">
        <v>64.526803000000001</v>
      </c>
      <c r="N53">
        <v>47.145761999999998</v>
      </c>
      <c r="O53">
        <v>122.590512</v>
      </c>
      <c r="P53">
        <v>139.24864500000001</v>
      </c>
      <c r="Q53">
        <v>12.610519999999999</v>
      </c>
      <c r="R53">
        <v>24.556501999999998</v>
      </c>
      <c r="S53">
        <v>15.544974</v>
      </c>
      <c r="T53">
        <v>2.520044</v>
      </c>
      <c r="U53">
        <v>335.85354000000001</v>
      </c>
      <c r="V53">
        <v>11.173463999999999</v>
      </c>
      <c r="W53">
        <v>31.023444999999999</v>
      </c>
      <c r="X53">
        <v>104.9016</v>
      </c>
      <c r="Y53">
        <v>0</v>
      </c>
      <c r="Z53">
        <v>12.551235999999999</v>
      </c>
      <c r="AA53">
        <v>0</v>
      </c>
      <c r="AB53">
        <v>0</v>
      </c>
      <c r="AC53">
        <v>0</v>
      </c>
      <c r="AD53">
        <v>0</v>
      </c>
      <c r="AE53">
        <v>18.983470000000001</v>
      </c>
      <c r="AF53">
        <v>8.8757389999999994</v>
      </c>
      <c r="AG53">
        <v>49.919694</v>
      </c>
      <c r="AH53">
        <v>0</v>
      </c>
      <c r="AI53">
        <v>0</v>
      </c>
      <c r="AJ53">
        <v>0</v>
      </c>
      <c r="AK53">
        <v>66.726956999999999</v>
      </c>
      <c r="AL53">
        <v>24.602793999999999</v>
      </c>
      <c r="AM53">
        <v>9.1567369999999997</v>
      </c>
      <c r="AN53">
        <v>0.72951100000000002</v>
      </c>
      <c r="AO53">
        <v>0</v>
      </c>
      <c r="AP53">
        <v>0</v>
      </c>
      <c r="AQ53">
        <v>0</v>
      </c>
      <c r="AR53">
        <v>32.937178000000003</v>
      </c>
      <c r="AS53">
        <v>27.681554999999999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5.2871459999999999</v>
      </c>
      <c r="AZ53">
        <v>0</v>
      </c>
      <c r="BA53">
        <v>0</v>
      </c>
      <c r="BB53">
        <v>5.156625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1804.2297869999998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368.784558</v>
      </c>
      <c r="L54">
        <v>241.89279199999999</v>
      </c>
      <c r="M54">
        <v>64.526803000000001</v>
      </c>
      <c r="N54">
        <v>47.145761999999998</v>
      </c>
      <c r="O54">
        <v>122.590512</v>
      </c>
      <c r="P54">
        <v>139.24864500000001</v>
      </c>
      <c r="Q54">
        <v>12.610519999999999</v>
      </c>
      <c r="R54">
        <v>24.556501999999998</v>
      </c>
      <c r="S54">
        <v>15.544974</v>
      </c>
      <c r="T54">
        <v>2.520044</v>
      </c>
      <c r="U54">
        <v>335.85354000000001</v>
      </c>
      <c r="V54">
        <v>11.173463999999999</v>
      </c>
      <c r="W54">
        <v>31.023444999999999</v>
      </c>
      <c r="X54">
        <v>100.0896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18.983470000000001</v>
      </c>
      <c r="AF54">
        <v>8.8757389999999994</v>
      </c>
      <c r="AG54">
        <v>49.919694</v>
      </c>
      <c r="AH54">
        <v>0</v>
      </c>
      <c r="AI54">
        <v>0</v>
      </c>
      <c r="AJ54">
        <v>0</v>
      </c>
      <c r="AK54">
        <v>66.726956999999999</v>
      </c>
      <c r="AL54">
        <v>24.602793999999999</v>
      </c>
      <c r="AM54">
        <v>9.1567369999999997</v>
      </c>
      <c r="AN54">
        <v>0.72951100000000002</v>
      </c>
      <c r="AO54">
        <v>0</v>
      </c>
      <c r="AP54">
        <v>0</v>
      </c>
      <c r="AQ54">
        <v>0</v>
      </c>
      <c r="AR54">
        <v>32.937178000000003</v>
      </c>
      <c r="AS54">
        <v>27.681554999999999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5.2871459999999999</v>
      </c>
      <c r="AZ54">
        <v>0</v>
      </c>
      <c r="BA54">
        <v>0</v>
      </c>
      <c r="BB54">
        <v>5.156625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1799.4177869999999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368.784558</v>
      </c>
      <c r="L55">
        <v>241.89279199999999</v>
      </c>
      <c r="M55">
        <v>64.526803000000001</v>
      </c>
      <c r="N55">
        <v>47.145761999999998</v>
      </c>
      <c r="O55">
        <v>91.050642999999994</v>
      </c>
      <c r="P55">
        <v>139.24864500000001</v>
      </c>
      <c r="Q55">
        <v>12.610519999999999</v>
      </c>
      <c r="R55">
        <v>24.556501999999998</v>
      </c>
      <c r="S55">
        <v>15.544974</v>
      </c>
      <c r="T55">
        <v>2.520044</v>
      </c>
      <c r="U55">
        <v>335.85354000000001</v>
      </c>
      <c r="V55">
        <v>11.173463999999999</v>
      </c>
      <c r="W55">
        <v>25.022400000000001</v>
      </c>
      <c r="X55">
        <v>90.946799999999996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18.983470000000001</v>
      </c>
      <c r="AF55">
        <v>8.8757389999999994</v>
      </c>
      <c r="AG55">
        <v>49.919694</v>
      </c>
      <c r="AH55">
        <v>0</v>
      </c>
      <c r="AI55">
        <v>0</v>
      </c>
      <c r="AJ55">
        <v>0</v>
      </c>
      <c r="AK55">
        <v>66.726956999999999</v>
      </c>
      <c r="AL55">
        <v>24.602793999999999</v>
      </c>
      <c r="AM55">
        <v>9.1567369999999997</v>
      </c>
      <c r="AN55">
        <v>0.72951100000000002</v>
      </c>
      <c r="AO55">
        <v>0</v>
      </c>
      <c r="AP55">
        <v>0</v>
      </c>
      <c r="AQ55">
        <v>0</v>
      </c>
      <c r="AR55">
        <v>32.937178000000003</v>
      </c>
      <c r="AS55">
        <v>27.681554999999999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5.2871459999999999</v>
      </c>
      <c r="AZ55">
        <v>0</v>
      </c>
      <c r="BA55">
        <v>0</v>
      </c>
      <c r="BB55">
        <v>5.156625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1752.7340729999996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368.784558</v>
      </c>
      <c r="L56">
        <v>241.89279199999999</v>
      </c>
      <c r="M56">
        <v>64.526803000000001</v>
      </c>
      <c r="N56">
        <v>47.145761999999998</v>
      </c>
      <c r="O56">
        <v>91.050642999999994</v>
      </c>
      <c r="P56">
        <v>139.24864500000001</v>
      </c>
      <c r="Q56">
        <v>12.610519999999999</v>
      </c>
      <c r="R56">
        <v>24.556501999999998</v>
      </c>
      <c r="S56">
        <v>15.544974</v>
      </c>
      <c r="T56">
        <v>2.520044</v>
      </c>
      <c r="U56">
        <v>335.85354000000001</v>
      </c>
      <c r="V56">
        <v>11.173463999999999</v>
      </c>
      <c r="W56">
        <v>25.022400000000001</v>
      </c>
      <c r="X56">
        <v>90.946799999999996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18.983470000000001</v>
      </c>
      <c r="AF56">
        <v>8.8757389999999994</v>
      </c>
      <c r="AG56">
        <v>49.919694</v>
      </c>
      <c r="AH56">
        <v>0</v>
      </c>
      <c r="AI56">
        <v>0</v>
      </c>
      <c r="AJ56">
        <v>0</v>
      </c>
      <c r="AK56">
        <v>66.726956999999999</v>
      </c>
      <c r="AL56">
        <v>24.602793999999999</v>
      </c>
      <c r="AM56">
        <v>9.1567369999999997</v>
      </c>
      <c r="AN56">
        <v>0.72951100000000002</v>
      </c>
      <c r="AO56">
        <v>0</v>
      </c>
      <c r="AP56">
        <v>0</v>
      </c>
      <c r="AQ56">
        <v>0</v>
      </c>
      <c r="AR56">
        <v>32.937178000000003</v>
      </c>
      <c r="AS56">
        <v>27.681554999999999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5.2871459999999999</v>
      </c>
      <c r="AZ56">
        <v>0</v>
      </c>
      <c r="BA56">
        <v>0</v>
      </c>
      <c r="BB56">
        <v>5.156625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1752.7340729999996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368.784558</v>
      </c>
      <c r="L57">
        <v>241.89279199999999</v>
      </c>
      <c r="M57">
        <v>64.526803000000001</v>
      </c>
      <c r="N57">
        <v>47.145761999999998</v>
      </c>
      <c r="O57">
        <v>91.050642999999994</v>
      </c>
      <c r="P57">
        <v>139.24864500000001</v>
      </c>
      <c r="Q57">
        <v>12.610519999999999</v>
      </c>
      <c r="R57">
        <v>24.556501999999998</v>
      </c>
      <c r="S57">
        <v>15.544974</v>
      </c>
      <c r="T57">
        <v>2.520044</v>
      </c>
      <c r="U57">
        <v>335.85354000000001</v>
      </c>
      <c r="V57">
        <v>11.173463999999999</v>
      </c>
      <c r="W57">
        <v>25.022400000000001</v>
      </c>
      <c r="X57">
        <v>90.946799999999996</v>
      </c>
      <c r="Y57">
        <v>0</v>
      </c>
      <c r="Z57">
        <v>12.551235999999999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8.8757389999999994</v>
      </c>
      <c r="AG57">
        <v>49.919694</v>
      </c>
      <c r="AH57">
        <v>0</v>
      </c>
      <c r="AI57">
        <v>0</v>
      </c>
      <c r="AJ57">
        <v>0</v>
      </c>
      <c r="AK57">
        <v>66.726956999999999</v>
      </c>
      <c r="AL57">
        <v>24.602793999999999</v>
      </c>
      <c r="AM57">
        <v>9.1567369999999997</v>
      </c>
      <c r="AN57">
        <v>0.72951100000000002</v>
      </c>
      <c r="AO57">
        <v>0</v>
      </c>
      <c r="AP57">
        <v>0</v>
      </c>
      <c r="AQ57">
        <v>0</v>
      </c>
      <c r="AR57">
        <v>32.937178000000003</v>
      </c>
      <c r="AS57">
        <v>27.681554999999999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5.2871459999999999</v>
      </c>
      <c r="AZ57">
        <v>0</v>
      </c>
      <c r="BA57">
        <v>0</v>
      </c>
      <c r="BB57">
        <v>5.156625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1752.7340729999996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368.784558</v>
      </c>
      <c r="L58">
        <v>241.89279199999999</v>
      </c>
      <c r="M58">
        <v>64.526803000000001</v>
      </c>
      <c r="N58">
        <v>47.145761999999998</v>
      </c>
      <c r="O58">
        <v>91.050642999999994</v>
      </c>
      <c r="P58">
        <v>139.24864500000001</v>
      </c>
      <c r="Q58">
        <v>12.610519999999999</v>
      </c>
      <c r="R58">
        <v>24.556501999999998</v>
      </c>
      <c r="S58">
        <v>15.544974</v>
      </c>
      <c r="T58">
        <v>2.520044</v>
      </c>
      <c r="U58">
        <v>335.85354000000001</v>
      </c>
      <c r="V58">
        <v>11.173463999999999</v>
      </c>
      <c r="W58">
        <v>31.023444999999999</v>
      </c>
      <c r="X58">
        <v>109.7136</v>
      </c>
      <c r="Y58">
        <v>0</v>
      </c>
      <c r="Z58">
        <v>12.551235999999999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8.8757389999999994</v>
      </c>
      <c r="AG58">
        <v>49.919694</v>
      </c>
      <c r="AH58">
        <v>0</v>
      </c>
      <c r="AI58">
        <v>0</v>
      </c>
      <c r="AJ58">
        <v>0</v>
      </c>
      <c r="AK58">
        <v>66.726956999999999</v>
      </c>
      <c r="AL58">
        <v>24.602793999999999</v>
      </c>
      <c r="AM58">
        <v>9.1567369999999997</v>
      </c>
      <c r="AN58">
        <v>0.72951100000000002</v>
      </c>
      <c r="AO58">
        <v>0</v>
      </c>
      <c r="AP58">
        <v>0</v>
      </c>
      <c r="AQ58">
        <v>0</v>
      </c>
      <c r="AR58">
        <v>32.937178000000003</v>
      </c>
      <c r="AS58">
        <v>27.681554999999999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5.2871459999999999</v>
      </c>
      <c r="AZ58">
        <v>0</v>
      </c>
      <c r="BA58">
        <v>0</v>
      </c>
      <c r="BB58">
        <v>5.156625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1777.5019179999997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368.784558</v>
      </c>
      <c r="L59">
        <v>241.89279199999999</v>
      </c>
      <c r="M59">
        <v>64.526803000000001</v>
      </c>
      <c r="N59">
        <v>47.145761999999998</v>
      </c>
      <c r="O59">
        <v>122.590512</v>
      </c>
      <c r="P59">
        <v>139.24864500000001</v>
      </c>
      <c r="Q59">
        <v>12.610519999999999</v>
      </c>
      <c r="R59">
        <v>24.556501999999998</v>
      </c>
      <c r="S59">
        <v>15.544974</v>
      </c>
      <c r="T59">
        <v>2.520044</v>
      </c>
      <c r="U59">
        <v>348.63294999999999</v>
      </c>
      <c r="V59">
        <v>11.173463999999999</v>
      </c>
      <c r="W59">
        <v>31.023444999999999</v>
      </c>
      <c r="X59">
        <v>103.9392</v>
      </c>
      <c r="Y59">
        <v>0</v>
      </c>
      <c r="Z59">
        <v>12.551235999999999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8.8757389999999994</v>
      </c>
      <c r="AG59">
        <v>49.919694</v>
      </c>
      <c r="AH59">
        <v>0</v>
      </c>
      <c r="AI59">
        <v>0</v>
      </c>
      <c r="AJ59">
        <v>0</v>
      </c>
      <c r="AK59">
        <v>66.726956999999999</v>
      </c>
      <c r="AL59">
        <v>24.602793999999999</v>
      </c>
      <c r="AM59">
        <v>9.1567369999999997</v>
      </c>
      <c r="AN59">
        <v>0.72951100000000002</v>
      </c>
      <c r="AO59">
        <v>0</v>
      </c>
      <c r="AP59">
        <v>0</v>
      </c>
      <c r="AQ59">
        <v>0</v>
      </c>
      <c r="AR59">
        <v>37.187136000000002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5.2871459999999999</v>
      </c>
      <c r="AZ59">
        <v>0</v>
      </c>
      <c r="BA59">
        <v>0</v>
      </c>
      <c r="BB59">
        <v>5.156625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1829.0810349999999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368.784558</v>
      </c>
      <c r="L60">
        <v>241.89279199999999</v>
      </c>
      <c r="M60">
        <v>64.526803000000001</v>
      </c>
      <c r="N60">
        <v>47.145761999999998</v>
      </c>
      <c r="O60">
        <v>122.590512</v>
      </c>
      <c r="P60">
        <v>139.24864500000001</v>
      </c>
      <c r="Q60">
        <v>12.610519999999999</v>
      </c>
      <c r="R60">
        <v>24.556501999999998</v>
      </c>
      <c r="S60">
        <v>15.544974</v>
      </c>
      <c r="T60">
        <v>2.520044</v>
      </c>
      <c r="U60">
        <v>365.95260000000002</v>
      </c>
      <c r="V60">
        <v>11.173463999999999</v>
      </c>
      <c r="W60">
        <v>31.023444999999999</v>
      </c>
      <c r="X60">
        <v>103.9392</v>
      </c>
      <c r="Y60">
        <v>0</v>
      </c>
      <c r="Z60">
        <v>12.551235999999999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8.8757389999999994</v>
      </c>
      <c r="AG60">
        <v>49.919694</v>
      </c>
      <c r="AH60">
        <v>0</v>
      </c>
      <c r="AI60">
        <v>0</v>
      </c>
      <c r="AJ60">
        <v>0</v>
      </c>
      <c r="AK60">
        <v>66.726956999999999</v>
      </c>
      <c r="AL60">
        <v>24.602793999999999</v>
      </c>
      <c r="AM60">
        <v>9.1567369999999997</v>
      </c>
      <c r="AN60">
        <v>0.72951100000000002</v>
      </c>
      <c r="AO60">
        <v>0</v>
      </c>
      <c r="AP60">
        <v>0</v>
      </c>
      <c r="AQ60">
        <v>0</v>
      </c>
      <c r="AR60">
        <v>37.187136000000002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5.2871459999999999</v>
      </c>
      <c r="AZ60">
        <v>0</v>
      </c>
      <c r="BA60">
        <v>0</v>
      </c>
      <c r="BB60">
        <v>5.156625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1846.4006850000001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368.784558</v>
      </c>
      <c r="L61">
        <v>241.89279199999999</v>
      </c>
      <c r="M61">
        <v>64.526803000000001</v>
      </c>
      <c r="N61">
        <v>47.145761999999998</v>
      </c>
      <c r="O61">
        <v>122.590512</v>
      </c>
      <c r="P61">
        <v>139.24864500000001</v>
      </c>
      <c r="Q61">
        <v>12.610519999999999</v>
      </c>
      <c r="R61">
        <v>24.556501999999998</v>
      </c>
      <c r="S61">
        <v>15.544974</v>
      </c>
      <c r="T61">
        <v>2.520044</v>
      </c>
      <c r="U61">
        <v>373.53149999999999</v>
      </c>
      <c r="V61">
        <v>11.173463999999999</v>
      </c>
      <c r="W61">
        <v>31.023444999999999</v>
      </c>
      <c r="X61">
        <v>98.1648</v>
      </c>
      <c r="Y61">
        <v>0</v>
      </c>
      <c r="Z61">
        <v>12.551235999999999</v>
      </c>
      <c r="AA61">
        <v>0</v>
      </c>
      <c r="AB61">
        <v>0</v>
      </c>
      <c r="AC61">
        <v>0</v>
      </c>
      <c r="AD61">
        <v>0</v>
      </c>
      <c r="AE61">
        <v>18.983470000000001</v>
      </c>
      <c r="AF61">
        <v>8.8757389999999994</v>
      </c>
      <c r="AG61">
        <v>49.919694</v>
      </c>
      <c r="AH61">
        <v>0</v>
      </c>
      <c r="AI61">
        <v>0</v>
      </c>
      <c r="AJ61">
        <v>0</v>
      </c>
      <c r="AK61">
        <v>66.726956999999999</v>
      </c>
      <c r="AL61">
        <v>24.602793999999999</v>
      </c>
      <c r="AM61">
        <v>9.1567369999999997</v>
      </c>
      <c r="AN61">
        <v>0.72951100000000002</v>
      </c>
      <c r="AO61">
        <v>0</v>
      </c>
      <c r="AP61">
        <v>0</v>
      </c>
      <c r="AQ61">
        <v>0</v>
      </c>
      <c r="AR61">
        <v>33.999667000000002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5.2871459999999999</v>
      </c>
      <c r="AZ61">
        <v>0</v>
      </c>
      <c r="BA61">
        <v>0</v>
      </c>
      <c r="BB61">
        <v>5.156625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1845.0177160000001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368.784558</v>
      </c>
      <c r="L62">
        <v>241.89279199999999</v>
      </c>
      <c r="M62">
        <v>64.526803000000001</v>
      </c>
      <c r="N62">
        <v>47.145761999999998</v>
      </c>
      <c r="O62">
        <v>122.590512</v>
      </c>
      <c r="P62">
        <v>139.24864500000001</v>
      </c>
      <c r="Q62">
        <v>12.610519999999999</v>
      </c>
      <c r="R62">
        <v>24.556501999999998</v>
      </c>
      <c r="S62">
        <v>15.544974</v>
      </c>
      <c r="T62">
        <v>2.520044</v>
      </c>
      <c r="U62">
        <v>381.11040000000003</v>
      </c>
      <c r="V62">
        <v>13.936899</v>
      </c>
      <c r="W62">
        <v>31.023444999999999</v>
      </c>
      <c r="X62">
        <v>98.1648</v>
      </c>
      <c r="Y62">
        <v>0</v>
      </c>
      <c r="Z62">
        <v>12.551235999999999</v>
      </c>
      <c r="AA62">
        <v>0</v>
      </c>
      <c r="AB62">
        <v>0</v>
      </c>
      <c r="AC62">
        <v>0</v>
      </c>
      <c r="AD62">
        <v>0</v>
      </c>
      <c r="AE62">
        <v>18.983470000000001</v>
      </c>
      <c r="AF62">
        <v>8.8757389999999994</v>
      </c>
      <c r="AG62">
        <v>49.919694</v>
      </c>
      <c r="AH62">
        <v>0</v>
      </c>
      <c r="AI62">
        <v>0</v>
      </c>
      <c r="AJ62">
        <v>0</v>
      </c>
      <c r="AK62">
        <v>66.726956999999999</v>
      </c>
      <c r="AL62">
        <v>24.602793999999999</v>
      </c>
      <c r="AM62">
        <v>9.1567369999999997</v>
      </c>
      <c r="AN62">
        <v>0.72951100000000002</v>
      </c>
      <c r="AO62">
        <v>0</v>
      </c>
      <c r="AP62">
        <v>0</v>
      </c>
      <c r="AQ62">
        <v>0</v>
      </c>
      <c r="AR62">
        <v>33.999667000000002</v>
      </c>
      <c r="AS62">
        <v>36.465834999999998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5.2871459999999999</v>
      </c>
      <c r="AZ62">
        <v>0</v>
      </c>
      <c r="BA62">
        <v>0</v>
      </c>
      <c r="BB62">
        <v>5.156625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1855.3600510000001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368.784558</v>
      </c>
      <c r="L63">
        <v>241.89279199999999</v>
      </c>
      <c r="M63">
        <v>90.904399999999995</v>
      </c>
      <c r="N63">
        <v>58.504295999999997</v>
      </c>
      <c r="O63">
        <v>122.590512</v>
      </c>
      <c r="P63">
        <v>139.24864500000001</v>
      </c>
      <c r="Q63">
        <v>12.610519999999999</v>
      </c>
      <c r="R63">
        <v>30.144100000000002</v>
      </c>
      <c r="S63">
        <v>15.544974</v>
      </c>
      <c r="T63">
        <v>2.520044</v>
      </c>
      <c r="U63">
        <v>387.60660000000001</v>
      </c>
      <c r="V63">
        <v>13.936899</v>
      </c>
      <c r="W63">
        <v>31.023444999999999</v>
      </c>
      <c r="X63">
        <v>107.78879999999999</v>
      </c>
      <c r="Y63">
        <v>0</v>
      </c>
      <c r="Z63">
        <v>12.551235999999999</v>
      </c>
      <c r="AA63">
        <v>0</v>
      </c>
      <c r="AB63">
        <v>0</v>
      </c>
      <c r="AC63">
        <v>0</v>
      </c>
      <c r="AD63">
        <v>0</v>
      </c>
      <c r="AE63">
        <v>18.983470000000001</v>
      </c>
      <c r="AF63">
        <v>8.8757389999999994</v>
      </c>
      <c r="AG63">
        <v>49.919694</v>
      </c>
      <c r="AH63">
        <v>0</v>
      </c>
      <c r="AI63">
        <v>0</v>
      </c>
      <c r="AJ63">
        <v>0</v>
      </c>
      <c r="AK63">
        <v>66.726956999999999</v>
      </c>
      <c r="AL63">
        <v>24.602793999999999</v>
      </c>
      <c r="AM63">
        <v>9.1567369999999997</v>
      </c>
      <c r="AN63">
        <v>0.72951100000000002</v>
      </c>
      <c r="AO63">
        <v>0</v>
      </c>
      <c r="AP63">
        <v>0</v>
      </c>
      <c r="AQ63">
        <v>0</v>
      </c>
      <c r="AR63">
        <v>33.999667000000002</v>
      </c>
      <c r="AS63">
        <v>36.465834999999998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5.2871459999999999</v>
      </c>
      <c r="AZ63">
        <v>0</v>
      </c>
      <c r="BA63">
        <v>0</v>
      </c>
      <c r="BB63">
        <v>5.156625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1914.8039800000001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368.784558</v>
      </c>
      <c r="L64">
        <v>241.89279199999999</v>
      </c>
      <c r="M64">
        <v>90.904399999999995</v>
      </c>
      <c r="N64">
        <v>58.504295999999997</v>
      </c>
      <c r="O64">
        <v>122.590512</v>
      </c>
      <c r="P64">
        <v>139.24864500000001</v>
      </c>
      <c r="Q64">
        <v>15.513311</v>
      </c>
      <c r="R64">
        <v>30.144100000000002</v>
      </c>
      <c r="S64">
        <v>19.005571</v>
      </c>
      <c r="T64">
        <v>2.520044</v>
      </c>
      <c r="U64">
        <v>394.1028</v>
      </c>
      <c r="V64">
        <v>13.936899</v>
      </c>
      <c r="W64">
        <v>31.023444999999999</v>
      </c>
      <c r="X64">
        <v>98.1648</v>
      </c>
      <c r="Y64">
        <v>0</v>
      </c>
      <c r="Z64">
        <v>6.2756179999999997</v>
      </c>
      <c r="AA64">
        <v>0</v>
      </c>
      <c r="AB64">
        <v>0</v>
      </c>
      <c r="AC64">
        <v>0</v>
      </c>
      <c r="AD64">
        <v>0</v>
      </c>
      <c r="AE64">
        <v>18.983470000000001</v>
      </c>
      <c r="AF64">
        <v>8.8757389999999994</v>
      </c>
      <c r="AG64">
        <v>49.919694</v>
      </c>
      <c r="AH64">
        <v>0</v>
      </c>
      <c r="AI64">
        <v>0</v>
      </c>
      <c r="AJ64">
        <v>0</v>
      </c>
      <c r="AK64">
        <v>66.726956999999999</v>
      </c>
      <c r="AL64">
        <v>24.602793999999999</v>
      </c>
      <c r="AM64">
        <v>9.1567369999999997</v>
      </c>
      <c r="AN64">
        <v>0.72951100000000002</v>
      </c>
      <c r="AO64">
        <v>0</v>
      </c>
      <c r="AP64">
        <v>0</v>
      </c>
      <c r="AQ64">
        <v>0</v>
      </c>
      <c r="AR64">
        <v>33.999667000000002</v>
      </c>
      <c r="AS64">
        <v>36.465834999999998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5.2871459999999999</v>
      </c>
      <c r="AZ64">
        <v>0</v>
      </c>
      <c r="BA64">
        <v>0</v>
      </c>
      <c r="BB64">
        <v>5.156625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1911.76395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368.784558</v>
      </c>
      <c r="L65">
        <v>241.89279199999999</v>
      </c>
      <c r="M65">
        <v>90.904399999999995</v>
      </c>
      <c r="N65">
        <v>58.504295999999997</v>
      </c>
      <c r="O65">
        <v>122.590512</v>
      </c>
      <c r="P65">
        <v>139.24864500000001</v>
      </c>
      <c r="Q65">
        <v>12.610519999999999</v>
      </c>
      <c r="R65">
        <v>30.144100000000002</v>
      </c>
      <c r="S65">
        <v>15.544974</v>
      </c>
      <c r="T65">
        <v>2.520044</v>
      </c>
      <c r="U65">
        <v>403.024248</v>
      </c>
      <c r="V65">
        <v>13.936899</v>
      </c>
      <c r="W65">
        <v>36.591507</v>
      </c>
      <c r="X65">
        <v>115.144231</v>
      </c>
      <c r="Y65">
        <v>0</v>
      </c>
      <c r="Z65">
        <v>6.2756179999999997</v>
      </c>
      <c r="AA65">
        <v>0</v>
      </c>
      <c r="AB65">
        <v>0</v>
      </c>
      <c r="AC65">
        <v>0</v>
      </c>
      <c r="AD65">
        <v>0</v>
      </c>
      <c r="AE65">
        <v>18.983470000000001</v>
      </c>
      <c r="AF65">
        <v>8.8757389999999994</v>
      </c>
      <c r="AG65">
        <v>49.919694</v>
      </c>
      <c r="AH65">
        <v>0</v>
      </c>
      <c r="AI65">
        <v>0</v>
      </c>
      <c r="AJ65">
        <v>0</v>
      </c>
      <c r="AK65">
        <v>66.726956999999999</v>
      </c>
      <c r="AL65">
        <v>12.301397</v>
      </c>
      <c r="AM65">
        <v>9.1567369999999997</v>
      </c>
      <c r="AN65">
        <v>0.72951100000000002</v>
      </c>
      <c r="AO65">
        <v>0</v>
      </c>
      <c r="AP65">
        <v>0</v>
      </c>
      <c r="AQ65">
        <v>0</v>
      </c>
      <c r="AR65">
        <v>33.999667000000002</v>
      </c>
      <c r="AS65">
        <v>36.465834999999998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5.2871459999999999</v>
      </c>
      <c r="AZ65">
        <v>0</v>
      </c>
      <c r="BA65">
        <v>0</v>
      </c>
      <c r="BB65">
        <v>5.156625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1924.5681059999999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368.784558</v>
      </c>
      <c r="L66">
        <v>241.89279199999999</v>
      </c>
      <c r="M66">
        <v>90.904399999999995</v>
      </c>
      <c r="N66">
        <v>58.504295999999997</v>
      </c>
      <c r="O66">
        <v>122.590512</v>
      </c>
      <c r="P66">
        <v>139.24864500000001</v>
      </c>
      <c r="Q66">
        <v>12.610519999999999</v>
      </c>
      <c r="R66">
        <v>30.144100000000002</v>
      </c>
      <c r="S66">
        <v>15.544974</v>
      </c>
      <c r="T66">
        <v>2.520044</v>
      </c>
      <c r="U66">
        <v>403.024248</v>
      </c>
      <c r="V66">
        <v>13.936899</v>
      </c>
      <c r="W66">
        <v>36.591507</v>
      </c>
      <c r="X66">
        <v>115.144231</v>
      </c>
      <c r="Y66">
        <v>0</v>
      </c>
      <c r="Z66">
        <v>6.2756179999999997</v>
      </c>
      <c r="AA66">
        <v>13.521103999999999</v>
      </c>
      <c r="AB66">
        <v>0</v>
      </c>
      <c r="AC66">
        <v>0</v>
      </c>
      <c r="AD66">
        <v>0</v>
      </c>
      <c r="AE66">
        <v>0</v>
      </c>
      <c r="AF66">
        <v>8.8757389999999994</v>
      </c>
      <c r="AG66">
        <v>49.919694</v>
      </c>
      <c r="AH66">
        <v>0</v>
      </c>
      <c r="AI66">
        <v>0</v>
      </c>
      <c r="AJ66">
        <v>0</v>
      </c>
      <c r="AK66">
        <v>66.726956999999999</v>
      </c>
      <c r="AL66">
        <v>12.301397</v>
      </c>
      <c r="AM66">
        <v>9.1567369999999997</v>
      </c>
      <c r="AN66">
        <v>0.72951100000000002</v>
      </c>
      <c r="AO66">
        <v>0</v>
      </c>
      <c r="AP66">
        <v>0</v>
      </c>
      <c r="AQ66">
        <v>0</v>
      </c>
      <c r="AR66">
        <v>33.999667000000002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5.2871459999999999</v>
      </c>
      <c r="AZ66">
        <v>0</v>
      </c>
      <c r="BA66">
        <v>0</v>
      </c>
      <c r="BB66">
        <v>5.156625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1919.10574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368.784558</v>
      </c>
      <c r="L67">
        <v>241.89279199999999</v>
      </c>
      <c r="M67">
        <v>90.904399999999995</v>
      </c>
      <c r="N67">
        <v>58.504295999999997</v>
      </c>
      <c r="O67">
        <v>122.590512</v>
      </c>
      <c r="P67">
        <v>139.24864500000001</v>
      </c>
      <c r="Q67">
        <v>12.610519999999999</v>
      </c>
      <c r="R67">
        <v>30.144100000000002</v>
      </c>
      <c r="S67">
        <v>15.544974</v>
      </c>
      <c r="T67">
        <v>2.520044</v>
      </c>
      <c r="U67">
        <v>403.024248</v>
      </c>
      <c r="V67">
        <v>13.936899</v>
      </c>
      <c r="W67">
        <v>44.654474999999998</v>
      </c>
      <c r="X67">
        <v>142.177469</v>
      </c>
      <c r="Y67">
        <v>0</v>
      </c>
      <c r="Z67">
        <v>6.2756179999999997</v>
      </c>
      <c r="AA67">
        <v>13.521103999999999</v>
      </c>
      <c r="AB67">
        <v>0</v>
      </c>
      <c r="AC67">
        <v>0</v>
      </c>
      <c r="AD67">
        <v>0</v>
      </c>
      <c r="AE67">
        <v>0</v>
      </c>
      <c r="AF67">
        <v>8.8757389999999994</v>
      </c>
      <c r="AG67">
        <v>49.919694</v>
      </c>
      <c r="AH67">
        <v>26.488779000000001</v>
      </c>
      <c r="AI67">
        <v>0</v>
      </c>
      <c r="AJ67">
        <v>0</v>
      </c>
      <c r="AK67">
        <v>66.726956999999999</v>
      </c>
      <c r="AL67">
        <v>12.301397</v>
      </c>
      <c r="AM67">
        <v>9.1567369999999997</v>
      </c>
      <c r="AN67">
        <v>0.72951100000000002</v>
      </c>
      <c r="AO67">
        <v>0</v>
      </c>
      <c r="AP67">
        <v>0</v>
      </c>
      <c r="AQ67">
        <v>0</v>
      </c>
      <c r="AR67">
        <v>33.999667000000002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5.2871459999999999</v>
      </c>
      <c r="AZ67">
        <v>0</v>
      </c>
      <c r="BA67">
        <v>1.022694</v>
      </c>
      <c r="BB67">
        <v>5.156625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1981.7134189999999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368.784558</v>
      </c>
      <c r="L68">
        <v>246.802764</v>
      </c>
      <c r="M68">
        <v>90.904399999999995</v>
      </c>
      <c r="N68">
        <v>58.504295999999997</v>
      </c>
      <c r="O68">
        <v>122.590512</v>
      </c>
      <c r="P68">
        <v>139.24864500000001</v>
      </c>
      <c r="Q68">
        <v>16.429804000000001</v>
      </c>
      <c r="R68">
        <v>37.929667999999999</v>
      </c>
      <c r="S68">
        <v>20.536460999999999</v>
      </c>
      <c r="T68">
        <v>2.9738159999999998</v>
      </c>
      <c r="U68">
        <v>403.024248</v>
      </c>
      <c r="V68">
        <v>17.820568000000002</v>
      </c>
      <c r="W68">
        <v>44.654474999999998</v>
      </c>
      <c r="X68">
        <v>142.177469</v>
      </c>
      <c r="Y68">
        <v>0</v>
      </c>
      <c r="Z68">
        <v>6.2756179999999997</v>
      </c>
      <c r="AA68">
        <v>13.521103999999999</v>
      </c>
      <c r="AB68">
        <v>0</v>
      </c>
      <c r="AC68">
        <v>0</v>
      </c>
      <c r="AD68">
        <v>0</v>
      </c>
      <c r="AE68">
        <v>0</v>
      </c>
      <c r="AF68">
        <v>8.8757389999999994</v>
      </c>
      <c r="AG68">
        <v>49.919694</v>
      </c>
      <c r="AH68">
        <v>26.488779000000001</v>
      </c>
      <c r="AI68">
        <v>0</v>
      </c>
      <c r="AJ68">
        <v>0</v>
      </c>
      <c r="AK68">
        <v>66.726956999999999</v>
      </c>
      <c r="AL68">
        <v>12.301397</v>
      </c>
      <c r="AM68">
        <v>9.1567369999999997</v>
      </c>
      <c r="AN68">
        <v>0.72951100000000002</v>
      </c>
      <c r="AO68">
        <v>0</v>
      </c>
      <c r="AP68">
        <v>0</v>
      </c>
      <c r="AQ68">
        <v>0</v>
      </c>
      <c r="AR68">
        <v>33.999667000000002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5.2871459999999999</v>
      </c>
      <c r="AZ68">
        <v>0</v>
      </c>
      <c r="BA68">
        <v>1.022694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2007.5571709999999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368.784558</v>
      </c>
      <c r="L69">
        <v>241.89279199999999</v>
      </c>
      <c r="M69">
        <v>90.904399999999995</v>
      </c>
      <c r="N69">
        <v>58.504295999999997</v>
      </c>
      <c r="O69">
        <v>122.590512</v>
      </c>
      <c r="P69">
        <v>139.24864500000001</v>
      </c>
      <c r="Q69">
        <v>12.610519999999999</v>
      </c>
      <c r="R69">
        <v>38.631312999999999</v>
      </c>
      <c r="S69">
        <v>15.544974</v>
      </c>
      <c r="T69">
        <v>2.520044</v>
      </c>
      <c r="U69">
        <v>403.024248</v>
      </c>
      <c r="V69">
        <v>17.820568000000002</v>
      </c>
      <c r="W69">
        <v>44.654474999999998</v>
      </c>
      <c r="X69">
        <v>142.177469</v>
      </c>
      <c r="Y69">
        <v>0</v>
      </c>
      <c r="Z69">
        <v>6.2756179999999997</v>
      </c>
      <c r="AA69">
        <v>13.521103999999999</v>
      </c>
      <c r="AB69">
        <v>0</v>
      </c>
      <c r="AC69">
        <v>0</v>
      </c>
      <c r="AD69">
        <v>0</v>
      </c>
      <c r="AE69">
        <v>18.983470000000001</v>
      </c>
      <c r="AF69">
        <v>8.8757389999999994</v>
      </c>
      <c r="AG69">
        <v>49.919694</v>
      </c>
      <c r="AH69">
        <v>26.488779000000001</v>
      </c>
      <c r="AI69">
        <v>0</v>
      </c>
      <c r="AJ69">
        <v>0</v>
      </c>
      <c r="AK69">
        <v>66.726956999999999</v>
      </c>
      <c r="AL69">
        <v>12.301397</v>
      </c>
      <c r="AM69">
        <v>9.1567369999999997</v>
      </c>
      <c r="AN69">
        <v>0.72951100000000002</v>
      </c>
      <c r="AO69">
        <v>0</v>
      </c>
      <c r="AP69">
        <v>0</v>
      </c>
      <c r="AQ69">
        <v>0</v>
      </c>
      <c r="AR69">
        <v>32.937178000000003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5.2871459999999999</v>
      </c>
      <c r="AZ69">
        <v>0</v>
      </c>
      <c r="BA69">
        <v>1.022694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2012.0052819999999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368.784558</v>
      </c>
      <c r="L70">
        <v>241.89279199999999</v>
      </c>
      <c r="M70">
        <v>90.904399999999995</v>
      </c>
      <c r="N70">
        <v>58.504295999999997</v>
      </c>
      <c r="O70">
        <v>122.590512</v>
      </c>
      <c r="P70">
        <v>139.24864500000001</v>
      </c>
      <c r="Q70">
        <v>12.610519999999999</v>
      </c>
      <c r="R70">
        <v>38.631312999999999</v>
      </c>
      <c r="S70">
        <v>15.544974</v>
      </c>
      <c r="T70">
        <v>2.520044</v>
      </c>
      <c r="U70">
        <v>403.024248</v>
      </c>
      <c r="V70">
        <v>17.820568000000002</v>
      </c>
      <c r="W70">
        <v>44.654474999999998</v>
      </c>
      <c r="X70">
        <v>142.177469</v>
      </c>
      <c r="Y70">
        <v>0</v>
      </c>
      <c r="Z70">
        <v>6.2756179999999997</v>
      </c>
      <c r="AA70">
        <v>13.521103999999999</v>
      </c>
      <c r="AB70">
        <v>0</v>
      </c>
      <c r="AC70">
        <v>0</v>
      </c>
      <c r="AD70">
        <v>0</v>
      </c>
      <c r="AE70">
        <v>18.983470000000001</v>
      </c>
      <c r="AF70">
        <v>8.8757389999999994</v>
      </c>
      <c r="AG70">
        <v>49.919694</v>
      </c>
      <c r="AH70">
        <v>26.488779000000001</v>
      </c>
      <c r="AI70">
        <v>0</v>
      </c>
      <c r="AJ70">
        <v>0</v>
      </c>
      <c r="AK70">
        <v>66.726956999999999</v>
      </c>
      <c r="AL70">
        <v>12.301397</v>
      </c>
      <c r="AM70">
        <v>9.1567369999999997</v>
      </c>
      <c r="AN70">
        <v>0.72951100000000002</v>
      </c>
      <c r="AO70">
        <v>0</v>
      </c>
      <c r="AP70">
        <v>0</v>
      </c>
      <c r="AQ70">
        <v>0</v>
      </c>
      <c r="AR70">
        <v>32.937178000000003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5.2871459999999999</v>
      </c>
      <c r="AZ70">
        <v>0</v>
      </c>
      <c r="BA70">
        <v>1.022694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2012.0052819999999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368.784558</v>
      </c>
      <c r="L71">
        <v>241.89279199999999</v>
      </c>
      <c r="M71">
        <v>90.904399999999995</v>
      </c>
      <c r="N71">
        <v>58.504295999999997</v>
      </c>
      <c r="O71">
        <v>122.590512</v>
      </c>
      <c r="P71">
        <v>139.24864500000001</v>
      </c>
      <c r="Q71">
        <v>15.513311</v>
      </c>
      <c r="R71">
        <v>38.631312999999999</v>
      </c>
      <c r="S71">
        <v>19.005571</v>
      </c>
      <c r="T71">
        <v>2.520044</v>
      </c>
      <c r="U71">
        <v>403.024248</v>
      </c>
      <c r="V71">
        <v>17.820568000000002</v>
      </c>
      <c r="W71">
        <v>44.654474999999998</v>
      </c>
      <c r="X71">
        <v>142.177469</v>
      </c>
      <c r="Y71">
        <v>0</v>
      </c>
      <c r="Z71">
        <v>6.2756179999999997</v>
      </c>
      <c r="AA71">
        <v>19.007400000000001</v>
      </c>
      <c r="AB71">
        <v>0</v>
      </c>
      <c r="AC71">
        <v>0</v>
      </c>
      <c r="AD71">
        <v>0</v>
      </c>
      <c r="AE71">
        <v>18.983470000000001</v>
      </c>
      <c r="AF71">
        <v>8.8757389999999994</v>
      </c>
      <c r="AG71">
        <v>49.919694</v>
      </c>
      <c r="AH71">
        <v>26.488779000000001</v>
      </c>
      <c r="AI71">
        <v>0</v>
      </c>
      <c r="AJ71">
        <v>0</v>
      </c>
      <c r="AK71">
        <v>66.726956999999999</v>
      </c>
      <c r="AL71">
        <v>12.301397</v>
      </c>
      <c r="AM71">
        <v>14.345554999999999</v>
      </c>
      <c r="AN71">
        <v>0.72951100000000002</v>
      </c>
      <c r="AO71">
        <v>0</v>
      </c>
      <c r="AP71">
        <v>0</v>
      </c>
      <c r="AQ71">
        <v>0</v>
      </c>
      <c r="AR71">
        <v>32.937178000000003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5.2871459999999999</v>
      </c>
      <c r="AZ71">
        <v>0</v>
      </c>
      <c r="BA71">
        <v>1.022694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2029.043784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368.784558</v>
      </c>
      <c r="L72">
        <v>241.89279199999999</v>
      </c>
      <c r="M72">
        <v>90.904399999999995</v>
      </c>
      <c r="N72">
        <v>58.504295999999997</v>
      </c>
      <c r="O72">
        <v>122.590512</v>
      </c>
      <c r="P72">
        <v>139.24864500000001</v>
      </c>
      <c r="Q72">
        <v>15.513311</v>
      </c>
      <c r="R72">
        <v>38.631312999999999</v>
      </c>
      <c r="S72">
        <v>19.005571</v>
      </c>
      <c r="T72">
        <v>2.520044</v>
      </c>
      <c r="U72">
        <v>403.024248</v>
      </c>
      <c r="V72">
        <v>17.820568000000002</v>
      </c>
      <c r="W72">
        <v>44.654474999999998</v>
      </c>
      <c r="X72">
        <v>142.177469</v>
      </c>
      <c r="Y72">
        <v>0</v>
      </c>
      <c r="Z72">
        <v>6.2756179999999997</v>
      </c>
      <c r="AA72">
        <v>19.007400000000001</v>
      </c>
      <c r="AB72">
        <v>0</v>
      </c>
      <c r="AC72">
        <v>0</v>
      </c>
      <c r="AD72">
        <v>0</v>
      </c>
      <c r="AE72">
        <v>18.983470000000001</v>
      </c>
      <c r="AF72">
        <v>8.8757389999999994</v>
      </c>
      <c r="AG72">
        <v>49.919694</v>
      </c>
      <c r="AH72">
        <v>26.488779000000001</v>
      </c>
      <c r="AI72">
        <v>0</v>
      </c>
      <c r="AJ72">
        <v>0</v>
      </c>
      <c r="AK72">
        <v>66.726956999999999</v>
      </c>
      <c r="AL72">
        <v>12.301397</v>
      </c>
      <c r="AM72">
        <v>18.093713999999999</v>
      </c>
      <c r="AN72">
        <v>0.72951100000000002</v>
      </c>
      <c r="AO72">
        <v>0</v>
      </c>
      <c r="AP72">
        <v>0</v>
      </c>
      <c r="AQ72">
        <v>0</v>
      </c>
      <c r="AR72">
        <v>33.999667000000002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5.2871459999999999</v>
      </c>
      <c r="AZ72">
        <v>0</v>
      </c>
      <c r="BA72">
        <v>1.022694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2033.8544320000001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368.784558</v>
      </c>
      <c r="L73">
        <v>241.89279199999999</v>
      </c>
      <c r="M73">
        <v>90.904399999999995</v>
      </c>
      <c r="N73">
        <v>58.504295999999997</v>
      </c>
      <c r="O73">
        <v>122.590512</v>
      </c>
      <c r="P73">
        <v>139.24864500000001</v>
      </c>
      <c r="Q73">
        <v>19.095652000000001</v>
      </c>
      <c r="R73">
        <v>38.631312999999999</v>
      </c>
      <c r="S73">
        <v>23.712381000000001</v>
      </c>
      <c r="T73">
        <v>2.9738159999999998</v>
      </c>
      <c r="U73">
        <v>403.024248</v>
      </c>
      <c r="V73">
        <v>17.820568000000002</v>
      </c>
      <c r="W73">
        <v>44.654474999999998</v>
      </c>
      <c r="X73">
        <v>142.177469</v>
      </c>
      <c r="Y73">
        <v>0</v>
      </c>
      <c r="Z73">
        <v>6.2756179999999997</v>
      </c>
      <c r="AA73">
        <v>27.042207999999999</v>
      </c>
      <c r="AB73">
        <v>15.527248999999999</v>
      </c>
      <c r="AC73">
        <v>0</v>
      </c>
      <c r="AD73">
        <v>0</v>
      </c>
      <c r="AE73">
        <v>18.983470000000001</v>
      </c>
      <c r="AF73">
        <v>8.8757389999999994</v>
      </c>
      <c r="AG73">
        <v>49.919694</v>
      </c>
      <c r="AH73">
        <v>48.25891</v>
      </c>
      <c r="AI73">
        <v>0</v>
      </c>
      <c r="AJ73">
        <v>0</v>
      </c>
      <c r="AK73">
        <v>66.726956999999999</v>
      </c>
      <c r="AL73">
        <v>12.301397</v>
      </c>
      <c r="AM73">
        <v>18.093713999999999</v>
      </c>
      <c r="AN73">
        <v>0.72951100000000002</v>
      </c>
      <c r="AO73">
        <v>0</v>
      </c>
      <c r="AP73">
        <v>0</v>
      </c>
      <c r="AQ73">
        <v>12.499701999999999</v>
      </c>
      <c r="AR73">
        <v>33.999667000000002</v>
      </c>
      <c r="AS73">
        <v>36.465834999999998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5.2871459999999999</v>
      </c>
      <c r="AZ73">
        <v>1.803247</v>
      </c>
      <c r="BA73">
        <v>1.867529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2103.0773270000004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368.784558</v>
      </c>
      <c r="L74">
        <v>241.89279199999999</v>
      </c>
      <c r="M74">
        <v>90.904399999999995</v>
      </c>
      <c r="N74">
        <v>58.504295999999997</v>
      </c>
      <c r="O74">
        <v>122.590512</v>
      </c>
      <c r="P74">
        <v>139.24864500000001</v>
      </c>
      <c r="Q74">
        <v>19.095652000000001</v>
      </c>
      <c r="R74">
        <v>38.631312999999999</v>
      </c>
      <c r="S74">
        <v>23.712381000000001</v>
      </c>
      <c r="T74">
        <v>2.9738159999999998</v>
      </c>
      <c r="U74">
        <v>403.024248</v>
      </c>
      <c r="V74">
        <v>17.820568000000002</v>
      </c>
      <c r="W74">
        <v>44.654474999999998</v>
      </c>
      <c r="X74">
        <v>142.177469</v>
      </c>
      <c r="Y74">
        <v>0</v>
      </c>
      <c r="Z74">
        <v>6.2756179999999997</v>
      </c>
      <c r="AA74">
        <v>27.042207999999999</v>
      </c>
      <c r="AB74">
        <v>15.527248999999999</v>
      </c>
      <c r="AC74">
        <v>0</v>
      </c>
      <c r="AD74">
        <v>0</v>
      </c>
      <c r="AE74">
        <v>18.983470000000001</v>
      </c>
      <c r="AF74">
        <v>8.8757389999999994</v>
      </c>
      <c r="AG74">
        <v>49.919694</v>
      </c>
      <c r="AH74">
        <v>64.345213000000001</v>
      </c>
      <c r="AI74">
        <v>0</v>
      </c>
      <c r="AJ74">
        <v>0</v>
      </c>
      <c r="AK74">
        <v>66.726956999999999</v>
      </c>
      <c r="AL74">
        <v>12.301397</v>
      </c>
      <c r="AM74">
        <v>18.093713999999999</v>
      </c>
      <c r="AN74">
        <v>0.72951100000000002</v>
      </c>
      <c r="AO74">
        <v>0</v>
      </c>
      <c r="AP74">
        <v>0</v>
      </c>
      <c r="AQ74">
        <v>24.999404999999999</v>
      </c>
      <c r="AR74">
        <v>33.999667000000002</v>
      </c>
      <c r="AS74">
        <v>36.465834999999998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5.2871459999999999</v>
      </c>
      <c r="AZ74">
        <v>2.0286529999999998</v>
      </c>
      <c r="BA74">
        <v>2.4900380000000002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2132.5112480000003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368.784558</v>
      </c>
      <c r="L75">
        <v>246.802764</v>
      </c>
      <c r="M75">
        <v>90.904399999999995</v>
      </c>
      <c r="N75">
        <v>58.504295999999997</v>
      </c>
      <c r="O75">
        <v>122.590512</v>
      </c>
      <c r="P75">
        <v>139.24864500000001</v>
      </c>
      <c r="Q75">
        <v>19.095652000000001</v>
      </c>
      <c r="R75">
        <v>38.631312999999999</v>
      </c>
      <c r="S75">
        <v>23.712381000000001</v>
      </c>
      <c r="T75">
        <v>2.9738159999999998</v>
      </c>
      <c r="U75">
        <v>403.024248</v>
      </c>
      <c r="V75">
        <v>17.820568000000002</v>
      </c>
      <c r="W75">
        <v>44.654474999999998</v>
      </c>
      <c r="X75">
        <v>142.177469</v>
      </c>
      <c r="Y75">
        <v>0</v>
      </c>
      <c r="Z75">
        <v>12.551235999999999</v>
      </c>
      <c r="AA75">
        <v>33.453023999999999</v>
      </c>
      <c r="AB75">
        <v>15.527248999999999</v>
      </c>
      <c r="AC75">
        <v>11.162604999999999</v>
      </c>
      <c r="AD75">
        <v>9.1253089999999997</v>
      </c>
      <c r="AE75">
        <v>18.983470000000001</v>
      </c>
      <c r="AF75">
        <v>8.8757389999999994</v>
      </c>
      <c r="AG75">
        <v>49.919694</v>
      </c>
      <c r="AH75">
        <v>96.51782</v>
      </c>
      <c r="AI75">
        <v>0</v>
      </c>
      <c r="AJ75">
        <v>0</v>
      </c>
      <c r="AK75">
        <v>66.726956999999999</v>
      </c>
      <c r="AL75">
        <v>24.602793999999999</v>
      </c>
      <c r="AM75">
        <v>18.093713999999999</v>
      </c>
      <c r="AN75">
        <v>0.72951100000000002</v>
      </c>
      <c r="AO75">
        <v>0</v>
      </c>
      <c r="AP75">
        <v>0.73970100000000005</v>
      </c>
      <c r="AQ75">
        <v>37.499108999999997</v>
      </c>
      <c r="AR75">
        <v>33.999667000000002</v>
      </c>
      <c r="AS75">
        <v>36.465834999999998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5.2871459999999999</v>
      </c>
      <c r="AZ75">
        <v>4.4630359999999998</v>
      </c>
      <c r="BA75">
        <v>3.720234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2231.7735560000001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368.784558</v>
      </c>
      <c r="L76">
        <v>246.802764</v>
      </c>
      <c r="M76">
        <v>90.904399999999995</v>
      </c>
      <c r="N76">
        <v>58.504295999999997</v>
      </c>
      <c r="O76">
        <v>122.590512</v>
      </c>
      <c r="P76">
        <v>139.24864500000001</v>
      </c>
      <c r="Q76">
        <v>19.018660000000001</v>
      </c>
      <c r="R76">
        <v>43.218136000000001</v>
      </c>
      <c r="S76">
        <v>23.616140999999999</v>
      </c>
      <c r="T76">
        <v>2.9738159999999998</v>
      </c>
      <c r="U76">
        <v>403.024248</v>
      </c>
      <c r="V76">
        <v>20.01792</v>
      </c>
      <c r="W76">
        <v>44.654474999999998</v>
      </c>
      <c r="X76">
        <v>142.177469</v>
      </c>
      <c r="Y76">
        <v>0</v>
      </c>
      <c r="Z76">
        <v>12.551235999999999</v>
      </c>
      <c r="AA76">
        <v>40.563312000000003</v>
      </c>
      <c r="AB76">
        <v>31.11749</v>
      </c>
      <c r="AC76">
        <v>22.325210999999999</v>
      </c>
      <c r="AD76">
        <v>20.901122999999998</v>
      </c>
      <c r="AE76">
        <v>37.966939000000004</v>
      </c>
      <c r="AF76">
        <v>8.8757389999999994</v>
      </c>
      <c r="AG76">
        <v>49.919694</v>
      </c>
      <c r="AH76">
        <v>105.955118</v>
      </c>
      <c r="AI76">
        <v>0</v>
      </c>
      <c r="AJ76">
        <v>0</v>
      </c>
      <c r="AK76">
        <v>66.726956999999999</v>
      </c>
      <c r="AL76">
        <v>24.602793999999999</v>
      </c>
      <c r="AM76">
        <v>18.093713999999999</v>
      </c>
      <c r="AN76">
        <v>0.72951100000000002</v>
      </c>
      <c r="AO76">
        <v>0</v>
      </c>
      <c r="AP76">
        <v>0.73970100000000005</v>
      </c>
      <c r="AQ76">
        <v>51.532516000000001</v>
      </c>
      <c r="AR76">
        <v>33.999667000000002</v>
      </c>
      <c r="AS76">
        <v>36.465834999999998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6.694553</v>
      </c>
      <c r="BA76">
        <v>4.090776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2329.0796810000002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368.97703799999999</v>
      </c>
      <c r="L77">
        <v>246.802764</v>
      </c>
      <c r="M77">
        <v>90.904399999999995</v>
      </c>
      <c r="N77">
        <v>58.504295999999997</v>
      </c>
      <c r="O77">
        <v>122.590512</v>
      </c>
      <c r="P77">
        <v>139.24864500000001</v>
      </c>
      <c r="Q77">
        <v>19.018660000000001</v>
      </c>
      <c r="R77">
        <v>43.218136000000001</v>
      </c>
      <c r="S77">
        <v>23.616140999999999</v>
      </c>
      <c r="T77">
        <v>2.9738159999999998</v>
      </c>
      <c r="U77">
        <v>403.024248</v>
      </c>
      <c r="V77">
        <v>20.01792</v>
      </c>
      <c r="W77">
        <v>44.654474999999998</v>
      </c>
      <c r="X77">
        <v>142.177469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31.351683999999999</v>
      </c>
      <c r="AE77">
        <v>56.950408000000003</v>
      </c>
      <c r="AF77">
        <v>9.9852059999999998</v>
      </c>
      <c r="AG77">
        <v>49.919694</v>
      </c>
      <c r="AH77">
        <v>132.44389699999999</v>
      </c>
      <c r="AI77">
        <v>0</v>
      </c>
      <c r="AJ77">
        <v>0</v>
      </c>
      <c r="AK77">
        <v>66.726956999999999</v>
      </c>
      <c r="AL77">
        <v>76.391673999999995</v>
      </c>
      <c r="AM77">
        <v>19.229149</v>
      </c>
      <c r="AN77">
        <v>0.72951100000000002</v>
      </c>
      <c r="AO77">
        <v>0</v>
      </c>
      <c r="AP77">
        <v>5.7943220000000002</v>
      </c>
      <c r="AQ77">
        <v>51.532516000000001</v>
      </c>
      <c r="AR77">
        <v>33.999667000000002</v>
      </c>
      <c r="AS77">
        <v>37.523885999999997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5.2871459999999999</v>
      </c>
      <c r="AZ77">
        <v>8.9260699999999993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2481.6263839999997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368.97703799999999</v>
      </c>
      <c r="L78">
        <v>246.802764</v>
      </c>
      <c r="M78">
        <v>90.904399999999995</v>
      </c>
      <c r="N78">
        <v>58.504295999999997</v>
      </c>
      <c r="O78">
        <v>122.590512</v>
      </c>
      <c r="P78">
        <v>139.24864500000001</v>
      </c>
      <c r="Q78">
        <v>19.018660000000001</v>
      </c>
      <c r="R78">
        <v>41.967016000000001</v>
      </c>
      <c r="S78">
        <v>23.616140999999999</v>
      </c>
      <c r="T78">
        <v>2.9738159999999998</v>
      </c>
      <c r="U78">
        <v>403.024248</v>
      </c>
      <c r="V78">
        <v>20.01792</v>
      </c>
      <c r="W78">
        <v>44.654474999999998</v>
      </c>
      <c r="X78">
        <v>142.177469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56.950408000000003</v>
      </c>
      <c r="AF78">
        <v>9.9852059999999998</v>
      </c>
      <c r="AG78">
        <v>49.919694</v>
      </c>
      <c r="AH78">
        <v>132.44389699999999</v>
      </c>
      <c r="AI78">
        <v>3.6709480000000001</v>
      </c>
      <c r="AJ78">
        <v>0</v>
      </c>
      <c r="AK78">
        <v>66.726956999999999</v>
      </c>
      <c r="AL78">
        <v>76.391673999999995</v>
      </c>
      <c r="AM78">
        <v>19.229149</v>
      </c>
      <c r="AN78">
        <v>0.72951100000000002</v>
      </c>
      <c r="AO78">
        <v>0</v>
      </c>
      <c r="AP78">
        <v>5.7943220000000002</v>
      </c>
      <c r="AQ78">
        <v>51.532516000000001</v>
      </c>
      <c r="AR78">
        <v>33.999667000000002</v>
      </c>
      <c r="AS78">
        <v>37.523885999999997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5.2871459999999999</v>
      </c>
      <c r="AZ78">
        <v>8.9260699999999993</v>
      </c>
      <c r="BA78">
        <v>5.1134700000000004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2494.5937059999997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368.97703799999999</v>
      </c>
      <c r="L79">
        <v>319.03538600000002</v>
      </c>
      <c r="M79">
        <v>90.904399999999995</v>
      </c>
      <c r="N79">
        <v>58.504295999999997</v>
      </c>
      <c r="O79">
        <v>122.590512</v>
      </c>
      <c r="P79">
        <v>139.24864500000001</v>
      </c>
      <c r="Q79">
        <v>21.135515000000002</v>
      </c>
      <c r="R79">
        <v>41.967016000000001</v>
      </c>
      <c r="S79">
        <v>26.316154000000001</v>
      </c>
      <c r="T79">
        <v>1.4339759999999999</v>
      </c>
      <c r="U79">
        <v>403.024248</v>
      </c>
      <c r="V79">
        <v>20.01792</v>
      </c>
      <c r="W79">
        <v>44.654474999999998</v>
      </c>
      <c r="X79">
        <v>142.177469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56.950408000000003</v>
      </c>
      <c r="AF79">
        <v>9.9852059999999998</v>
      </c>
      <c r="AG79">
        <v>49.919694</v>
      </c>
      <c r="AH79">
        <v>132.44389699999999</v>
      </c>
      <c r="AI79">
        <v>18.859859</v>
      </c>
      <c r="AJ79">
        <v>0</v>
      </c>
      <c r="AK79">
        <v>66.726956999999999</v>
      </c>
      <c r="AL79">
        <v>76.391673999999995</v>
      </c>
      <c r="AM79">
        <v>19.229149</v>
      </c>
      <c r="AN79">
        <v>0.72951100000000002</v>
      </c>
      <c r="AO79">
        <v>0</v>
      </c>
      <c r="AP79">
        <v>5.6710380000000002</v>
      </c>
      <c r="AQ79">
        <v>51.532516000000001</v>
      </c>
      <c r="AR79">
        <v>33.999667000000002</v>
      </c>
      <c r="AS79">
        <v>37.523885999999997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5.2871459999999999</v>
      </c>
      <c r="AZ79">
        <v>8.9260699999999993</v>
      </c>
      <c r="BA79">
        <v>5.1134700000000004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2585.168983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368.97703799999999</v>
      </c>
      <c r="L80">
        <v>409.20497399999999</v>
      </c>
      <c r="M80">
        <v>90.904399999999995</v>
      </c>
      <c r="N80">
        <v>58.504295999999997</v>
      </c>
      <c r="O80">
        <v>122.590512</v>
      </c>
      <c r="P80">
        <v>139.24864500000001</v>
      </c>
      <c r="Q80">
        <v>21.542169000000001</v>
      </c>
      <c r="R80">
        <v>41.967016000000001</v>
      </c>
      <c r="S80">
        <v>25.734480000000001</v>
      </c>
      <c r="T80">
        <v>1.4339759999999999</v>
      </c>
      <c r="U80">
        <v>403.024248</v>
      </c>
      <c r="V80">
        <v>20.01792</v>
      </c>
      <c r="W80">
        <v>44.654474999999998</v>
      </c>
      <c r="X80">
        <v>142.177469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56.950408000000003</v>
      </c>
      <c r="AF80">
        <v>9.9852059999999998</v>
      </c>
      <c r="AG80">
        <v>49.919694</v>
      </c>
      <c r="AH80">
        <v>132.44389699999999</v>
      </c>
      <c r="AI80">
        <v>18.859859</v>
      </c>
      <c r="AJ80">
        <v>0</v>
      </c>
      <c r="AK80">
        <v>66.726956999999999</v>
      </c>
      <c r="AL80">
        <v>76.391673999999995</v>
      </c>
      <c r="AM80">
        <v>19.229149</v>
      </c>
      <c r="AN80">
        <v>0.72951100000000002</v>
      </c>
      <c r="AO80">
        <v>0</v>
      </c>
      <c r="AP80">
        <v>5.6710380000000002</v>
      </c>
      <c r="AQ80">
        <v>51.532516000000001</v>
      </c>
      <c r="AR80">
        <v>33.999667000000002</v>
      </c>
      <c r="AS80">
        <v>37.523885999999997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5.2871459999999999</v>
      </c>
      <c r="AZ80">
        <v>8.9260699999999993</v>
      </c>
      <c r="BA80">
        <v>5.1134700000000004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2675.1635510000006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368.97703799999999</v>
      </c>
      <c r="L81">
        <v>409.20497399999999</v>
      </c>
      <c r="M81">
        <v>90.904399999999995</v>
      </c>
      <c r="N81">
        <v>58.504295999999997</v>
      </c>
      <c r="O81">
        <v>122.590512</v>
      </c>
      <c r="P81">
        <v>139.24864500000001</v>
      </c>
      <c r="Q81">
        <v>21.542169000000001</v>
      </c>
      <c r="R81">
        <v>41.967016000000001</v>
      </c>
      <c r="S81">
        <v>25.734480000000001</v>
      </c>
      <c r="T81">
        <v>1.4339759999999999</v>
      </c>
      <c r="U81">
        <v>403.024248</v>
      </c>
      <c r="V81">
        <v>20.01792</v>
      </c>
      <c r="W81">
        <v>44.654474999999998</v>
      </c>
      <c r="X81">
        <v>142.177469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56.950408000000003</v>
      </c>
      <c r="AF81">
        <v>18.860945000000001</v>
      </c>
      <c r="AG81">
        <v>49.919694</v>
      </c>
      <c r="AH81">
        <v>132.44389699999999</v>
      </c>
      <c r="AI81">
        <v>18.859859</v>
      </c>
      <c r="AJ81">
        <v>0</v>
      </c>
      <c r="AK81">
        <v>66.726956999999999</v>
      </c>
      <c r="AL81">
        <v>25.721101999999998</v>
      </c>
      <c r="AM81">
        <v>19.229149</v>
      </c>
      <c r="AN81">
        <v>0.72951100000000002</v>
      </c>
      <c r="AO81">
        <v>0</v>
      </c>
      <c r="AP81">
        <v>5.6710380000000002</v>
      </c>
      <c r="AQ81">
        <v>51.532516000000001</v>
      </c>
      <c r="AR81">
        <v>33.999667000000002</v>
      </c>
      <c r="AS81">
        <v>37.523885999999997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5.2871459999999999</v>
      </c>
      <c r="AZ81">
        <v>8.9260699999999993</v>
      </c>
      <c r="BA81">
        <v>5.1134700000000004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2633.3687180000006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368.97703799999999</v>
      </c>
      <c r="L82">
        <v>387.05167999999998</v>
      </c>
      <c r="M82">
        <v>90.904399999999995</v>
      </c>
      <c r="N82">
        <v>58.504295999999997</v>
      </c>
      <c r="O82">
        <v>122.590512</v>
      </c>
      <c r="P82">
        <v>139.24864500000001</v>
      </c>
      <c r="Q82">
        <v>21.542169000000001</v>
      </c>
      <c r="R82">
        <v>41.967016000000001</v>
      </c>
      <c r="S82">
        <v>25.734480000000001</v>
      </c>
      <c r="T82">
        <v>1.4339759999999999</v>
      </c>
      <c r="U82">
        <v>403.024248</v>
      </c>
      <c r="V82">
        <v>20.01792</v>
      </c>
      <c r="W82">
        <v>44.654474999999998</v>
      </c>
      <c r="X82">
        <v>142.177469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56.950408000000003</v>
      </c>
      <c r="AF82">
        <v>18.860945000000001</v>
      </c>
      <c r="AG82">
        <v>49.919694</v>
      </c>
      <c r="AH82">
        <v>132.44389699999999</v>
      </c>
      <c r="AI82">
        <v>18.859859</v>
      </c>
      <c r="AJ82">
        <v>0</v>
      </c>
      <c r="AK82">
        <v>66.726956999999999</v>
      </c>
      <c r="AL82">
        <v>24.602793999999999</v>
      </c>
      <c r="AM82">
        <v>19.229149</v>
      </c>
      <c r="AN82">
        <v>0.72951100000000002</v>
      </c>
      <c r="AO82">
        <v>0</v>
      </c>
      <c r="AP82">
        <v>5.6710380000000002</v>
      </c>
      <c r="AQ82">
        <v>51.532516000000001</v>
      </c>
      <c r="AR82">
        <v>33.999667000000002</v>
      </c>
      <c r="AS82">
        <v>37.523885999999997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5.2871459999999999</v>
      </c>
      <c r="AZ82">
        <v>8.9260699999999993</v>
      </c>
      <c r="BA82">
        <v>5.1134700000000004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2599.6223220000002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368.97703799999999</v>
      </c>
      <c r="L83">
        <v>358.44116400000001</v>
      </c>
      <c r="M83">
        <v>90.904399999999995</v>
      </c>
      <c r="N83">
        <v>58.504295999999997</v>
      </c>
      <c r="O83">
        <v>122.590512</v>
      </c>
      <c r="P83">
        <v>139.24864500000001</v>
      </c>
      <c r="Q83">
        <v>19.095652000000001</v>
      </c>
      <c r="R83">
        <v>41.967016000000001</v>
      </c>
      <c r="S83">
        <v>23.270831999999999</v>
      </c>
      <c r="T83">
        <v>1.4339759999999999</v>
      </c>
      <c r="U83">
        <v>403.024248</v>
      </c>
      <c r="V83">
        <v>20.01792</v>
      </c>
      <c r="W83">
        <v>44.654474999999998</v>
      </c>
      <c r="X83">
        <v>142.177469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56.950408000000003</v>
      </c>
      <c r="AF83">
        <v>18.860945000000001</v>
      </c>
      <c r="AG83">
        <v>49.919694</v>
      </c>
      <c r="AH83">
        <v>132.44389699999999</v>
      </c>
      <c r="AI83">
        <v>18.859859</v>
      </c>
      <c r="AJ83">
        <v>0</v>
      </c>
      <c r="AK83">
        <v>66.726956999999999</v>
      </c>
      <c r="AL83">
        <v>24.602793999999999</v>
      </c>
      <c r="AM83">
        <v>19.229149</v>
      </c>
      <c r="AN83">
        <v>0.72951100000000002</v>
      </c>
      <c r="AO83">
        <v>0</v>
      </c>
      <c r="AP83">
        <v>6.6573060000000002</v>
      </c>
      <c r="AQ83">
        <v>51.532516000000001</v>
      </c>
      <c r="AR83">
        <v>33.999667000000002</v>
      </c>
      <c r="AS83">
        <v>37.523885999999997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5.2871459999999999</v>
      </c>
      <c r="AZ83">
        <v>8.9260699999999993</v>
      </c>
      <c r="BA83">
        <v>5.1134700000000004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2567.0879090000003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368.97703799999999</v>
      </c>
      <c r="L84">
        <v>348.81716399999999</v>
      </c>
      <c r="M84">
        <v>90.904399999999995</v>
      </c>
      <c r="N84">
        <v>58.504295999999997</v>
      </c>
      <c r="O84">
        <v>122.590512</v>
      </c>
      <c r="P84">
        <v>139.24864500000001</v>
      </c>
      <c r="Q84">
        <v>19.095652000000001</v>
      </c>
      <c r="R84">
        <v>41.967016000000001</v>
      </c>
      <c r="S84">
        <v>23.270831999999999</v>
      </c>
      <c r="T84">
        <v>1.4339759999999999</v>
      </c>
      <c r="U84">
        <v>403.024248</v>
      </c>
      <c r="V84">
        <v>20.01792</v>
      </c>
      <c r="W84">
        <v>44.654474999999998</v>
      </c>
      <c r="X84">
        <v>142.177469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56.950408000000003</v>
      </c>
      <c r="AF84">
        <v>18.860945000000001</v>
      </c>
      <c r="AG84">
        <v>49.919694</v>
      </c>
      <c r="AH84">
        <v>132.44389699999999</v>
      </c>
      <c r="AI84">
        <v>18.859859</v>
      </c>
      <c r="AJ84">
        <v>0</v>
      </c>
      <c r="AK84">
        <v>66.726956999999999</v>
      </c>
      <c r="AL84">
        <v>24.602793999999999</v>
      </c>
      <c r="AM84">
        <v>19.229149</v>
      </c>
      <c r="AN84">
        <v>0.72951100000000002</v>
      </c>
      <c r="AO84">
        <v>0</v>
      </c>
      <c r="AP84">
        <v>6.9038729999999999</v>
      </c>
      <c r="AQ84">
        <v>51.532516000000001</v>
      </c>
      <c r="AR84">
        <v>33.999667000000002</v>
      </c>
      <c r="AS84">
        <v>37.523885999999997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5.2871459999999999</v>
      </c>
      <c r="AZ84">
        <v>8.9260699999999993</v>
      </c>
      <c r="BA84">
        <v>5.1134700000000004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2557.7104760000002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368.97703799999999</v>
      </c>
      <c r="L85">
        <v>368.06516399999998</v>
      </c>
      <c r="M85">
        <v>90.904399999999995</v>
      </c>
      <c r="N85">
        <v>58.504295999999997</v>
      </c>
      <c r="O85">
        <v>122.590512</v>
      </c>
      <c r="P85">
        <v>139.24864500000001</v>
      </c>
      <c r="Q85">
        <v>19.095652000000001</v>
      </c>
      <c r="R85">
        <v>37.68027</v>
      </c>
      <c r="S85">
        <v>23.270831999999999</v>
      </c>
      <c r="T85">
        <v>1.4339759999999999</v>
      </c>
      <c r="U85">
        <v>403.024248</v>
      </c>
      <c r="V85">
        <v>18.232339</v>
      </c>
      <c r="W85">
        <v>44.654474999999998</v>
      </c>
      <c r="X85">
        <v>142.177469</v>
      </c>
      <c r="Y85">
        <v>0</v>
      </c>
      <c r="Z85">
        <v>6.2756179999999997</v>
      </c>
      <c r="AA85">
        <v>27.042207999999999</v>
      </c>
      <c r="AB85">
        <v>31.11749</v>
      </c>
      <c r="AC85">
        <v>13.218875000000001</v>
      </c>
      <c r="AD85">
        <v>9.0874450000000007</v>
      </c>
      <c r="AE85">
        <v>18.983470000000001</v>
      </c>
      <c r="AF85">
        <v>8.8757389999999994</v>
      </c>
      <c r="AG85">
        <v>49.919694</v>
      </c>
      <c r="AH85">
        <v>79.466337999999993</v>
      </c>
      <c r="AI85">
        <v>3.6709480000000001</v>
      </c>
      <c r="AJ85">
        <v>0</v>
      </c>
      <c r="AK85">
        <v>66.726956999999999</v>
      </c>
      <c r="AL85">
        <v>24.602793999999999</v>
      </c>
      <c r="AM85">
        <v>18.093713999999999</v>
      </c>
      <c r="AN85">
        <v>0.72951100000000002</v>
      </c>
      <c r="AO85">
        <v>0</v>
      </c>
      <c r="AP85">
        <v>0</v>
      </c>
      <c r="AQ85">
        <v>51.532516000000001</v>
      </c>
      <c r="AR85">
        <v>33.999667000000002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5.2871459999999999</v>
      </c>
      <c r="AZ85">
        <v>4.4630359999999998</v>
      </c>
      <c r="BA85">
        <v>3.068082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2354.8910080000001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436.272606</v>
      </c>
      <c r="L86">
        <v>358.44116400000001</v>
      </c>
      <c r="M86">
        <v>90.904399999999995</v>
      </c>
      <c r="N86">
        <v>58.504295999999997</v>
      </c>
      <c r="O86">
        <v>122.590512</v>
      </c>
      <c r="P86">
        <v>139.24864500000001</v>
      </c>
      <c r="Q86">
        <v>19.095652000000001</v>
      </c>
      <c r="R86">
        <v>37.68027</v>
      </c>
      <c r="S86">
        <v>23.270831999999999</v>
      </c>
      <c r="T86">
        <v>1.4339759999999999</v>
      </c>
      <c r="U86">
        <v>403.024248</v>
      </c>
      <c r="V86">
        <v>17.820568000000002</v>
      </c>
      <c r="W86">
        <v>44.654474999999998</v>
      </c>
      <c r="X86">
        <v>142.177469</v>
      </c>
      <c r="Y86">
        <v>0</v>
      </c>
      <c r="Z86">
        <v>6.2756179999999997</v>
      </c>
      <c r="AA86">
        <v>27.042207999999999</v>
      </c>
      <c r="AB86">
        <v>31.11749</v>
      </c>
      <c r="AC86">
        <v>13.218875000000001</v>
      </c>
      <c r="AD86">
        <v>0</v>
      </c>
      <c r="AE86">
        <v>18.983470000000001</v>
      </c>
      <c r="AF86">
        <v>8.8757389999999994</v>
      </c>
      <c r="AG86">
        <v>49.919694</v>
      </c>
      <c r="AH86">
        <v>79.466337999999993</v>
      </c>
      <c r="AI86">
        <v>0</v>
      </c>
      <c r="AJ86">
        <v>0</v>
      </c>
      <c r="AK86">
        <v>66.726956999999999</v>
      </c>
      <c r="AL86">
        <v>24.602793999999999</v>
      </c>
      <c r="AM86">
        <v>18.093713999999999</v>
      </c>
      <c r="AN86">
        <v>0.72951100000000002</v>
      </c>
      <c r="AO86">
        <v>0</v>
      </c>
      <c r="AP86">
        <v>0</v>
      </c>
      <c r="AQ86">
        <v>51.532516000000001</v>
      </c>
      <c r="AR86">
        <v>33.999667000000002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5.2871459999999999</v>
      </c>
      <c r="AZ86">
        <v>4.4630359999999998</v>
      </c>
      <c r="BA86">
        <v>3.068082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2399.3924120000006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485.65841399999999</v>
      </c>
      <c r="L87">
        <v>368.06516399999998</v>
      </c>
      <c r="M87">
        <v>90.904399999999995</v>
      </c>
      <c r="N87">
        <v>58.504295999999997</v>
      </c>
      <c r="O87">
        <v>122.590512</v>
      </c>
      <c r="P87">
        <v>139.24864500000001</v>
      </c>
      <c r="Q87">
        <v>19.095652000000001</v>
      </c>
      <c r="R87">
        <v>37.68027</v>
      </c>
      <c r="S87">
        <v>23.270831999999999</v>
      </c>
      <c r="T87">
        <v>1.4339759999999999</v>
      </c>
      <c r="U87">
        <v>403.024248</v>
      </c>
      <c r="V87">
        <v>17.820568000000002</v>
      </c>
      <c r="W87">
        <v>44.654474999999998</v>
      </c>
      <c r="X87">
        <v>142.177469</v>
      </c>
      <c r="Y87">
        <v>0</v>
      </c>
      <c r="Z87">
        <v>6.2756179999999997</v>
      </c>
      <c r="AA87">
        <v>19.007400000000001</v>
      </c>
      <c r="AB87">
        <v>31.11749</v>
      </c>
      <c r="AC87">
        <v>13.218875000000001</v>
      </c>
      <c r="AD87">
        <v>0</v>
      </c>
      <c r="AE87">
        <v>18.983470000000001</v>
      </c>
      <c r="AF87">
        <v>8.8757389999999994</v>
      </c>
      <c r="AG87">
        <v>49.919694</v>
      </c>
      <c r="AH87">
        <v>75.283899000000005</v>
      </c>
      <c r="AI87">
        <v>0</v>
      </c>
      <c r="AJ87">
        <v>0</v>
      </c>
      <c r="AK87">
        <v>66.726956999999999</v>
      </c>
      <c r="AL87">
        <v>24.602793999999999</v>
      </c>
      <c r="AM87">
        <v>18.093713999999999</v>
      </c>
      <c r="AN87">
        <v>0.72951100000000002</v>
      </c>
      <c r="AO87">
        <v>0</v>
      </c>
      <c r="AP87">
        <v>0</v>
      </c>
      <c r="AQ87">
        <v>51.532516000000001</v>
      </c>
      <c r="AR87">
        <v>33.999667000000002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5.2871459999999999</v>
      </c>
      <c r="AZ87">
        <v>4.4630359999999998</v>
      </c>
      <c r="BA87">
        <v>2.9050440000000002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2446.0219350000007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527.77303800000004</v>
      </c>
      <c r="L88">
        <v>377.68916400000001</v>
      </c>
      <c r="M88">
        <v>90.904399999999995</v>
      </c>
      <c r="N88">
        <v>58.504295999999997</v>
      </c>
      <c r="O88">
        <v>122.590512</v>
      </c>
      <c r="P88">
        <v>139.24864500000001</v>
      </c>
      <c r="Q88">
        <v>19.095652000000001</v>
      </c>
      <c r="R88">
        <v>37.68027</v>
      </c>
      <c r="S88">
        <v>23.270831999999999</v>
      </c>
      <c r="T88">
        <v>1.4339759999999999</v>
      </c>
      <c r="U88">
        <v>403.024248</v>
      </c>
      <c r="V88">
        <v>17.820568000000002</v>
      </c>
      <c r="W88">
        <v>44.654474999999998</v>
      </c>
      <c r="X88">
        <v>142.177469</v>
      </c>
      <c r="Y88">
        <v>0</v>
      </c>
      <c r="Z88">
        <v>6.2756179999999997</v>
      </c>
      <c r="AA88">
        <v>26.660540000000001</v>
      </c>
      <c r="AB88">
        <v>31.11749</v>
      </c>
      <c r="AC88">
        <v>13.218875000000001</v>
      </c>
      <c r="AD88">
        <v>0</v>
      </c>
      <c r="AE88">
        <v>18.983470000000001</v>
      </c>
      <c r="AF88">
        <v>8.8757389999999994</v>
      </c>
      <c r="AG88">
        <v>49.919694</v>
      </c>
      <c r="AH88">
        <v>75.283899000000005</v>
      </c>
      <c r="AI88">
        <v>0</v>
      </c>
      <c r="AJ88">
        <v>0</v>
      </c>
      <c r="AK88">
        <v>66.726956999999999</v>
      </c>
      <c r="AL88">
        <v>24.602793999999999</v>
      </c>
      <c r="AM88">
        <v>18.093713999999999</v>
      </c>
      <c r="AN88">
        <v>0.72951100000000002</v>
      </c>
      <c r="AO88">
        <v>0</v>
      </c>
      <c r="AP88">
        <v>0</v>
      </c>
      <c r="AQ88">
        <v>51.532516000000001</v>
      </c>
      <c r="AR88">
        <v>33.999667000000002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5.2871459999999999</v>
      </c>
      <c r="AZ88">
        <v>4.4630359999999998</v>
      </c>
      <c r="BA88">
        <v>2.9050440000000002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2505.4136990000011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527.77303800000004</v>
      </c>
      <c r="L89">
        <v>377.44057600000002</v>
      </c>
      <c r="M89">
        <v>90.904399999999995</v>
      </c>
      <c r="N89">
        <v>58.504295999999997</v>
      </c>
      <c r="O89">
        <v>122.590512</v>
      </c>
      <c r="P89">
        <v>139.24864500000001</v>
      </c>
      <c r="Q89">
        <v>18.803370999999999</v>
      </c>
      <c r="R89">
        <v>37.68027</v>
      </c>
      <c r="S89">
        <v>23.270831999999999</v>
      </c>
      <c r="T89">
        <v>1.4339759999999999</v>
      </c>
      <c r="U89">
        <v>403.024248</v>
      </c>
      <c r="V89">
        <v>17.820568000000002</v>
      </c>
      <c r="W89">
        <v>44.654474999999998</v>
      </c>
      <c r="X89">
        <v>142.177469</v>
      </c>
      <c r="Y89">
        <v>0</v>
      </c>
      <c r="Z89">
        <v>6.2756179999999997</v>
      </c>
      <c r="AA89">
        <v>27.042207999999999</v>
      </c>
      <c r="AB89">
        <v>31.11749</v>
      </c>
      <c r="AC89">
        <v>13.218875000000001</v>
      </c>
      <c r="AD89">
        <v>0</v>
      </c>
      <c r="AE89">
        <v>18.983470000000001</v>
      </c>
      <c r="AF89">
        <v>8.8757389999999994</v>
      </c>
      <c r="AG89">
        <v>49.919694</v>
      </c>
      <c r="AH89">
        <v>96.51782</v>
      </c>
      <c r="AI89">
        <v>0</v>
      </c>
      <c r="AJ89">
        <v>0</v>
      </c>
      <c r="AK89">
        <v>66.726956999999999</v>
      </c>
      <c r="AL89">
        <v>24.602793999999999</v>
      </c>
      <c r="AM89">
        <v>18.093713999999999</v>
      </c>
      <c r="AN89">
        <v>0.72951100000000002</v>
      </c>
      <c r="AO89">
        <v>0</v>
      </c>
      <c r="AP89">
        <v>0</v>
      </c>
      <c r="AQ89">
        <v>51.532516000000001</v>
      </c>
      <c r="AR89">
        <v>33.999667000000002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5.2871459999999999</v>
      </c>
      <c r="AZ89">
        <v>4.4630359999999998</v>
      </c>
      <c r="BA89">
        <v>3.720234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2527.303609000001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527.77303800000004</v>
      </c>
      <c r="L90">
        <v>387.31316399999997</v>
      </c>
      <c r="M90">
        <v>90.904399999999995</v>
      </c>
      <c r="N90">
        <v>58.504295999999997</v>
      </c>
      <c r="O90">
        <v>122.590512</v>
      </c>
      <c r="P90">
        <v>139.24864500000001</v>
      </c>
      <c r="Q90">
        <v>19.095652000000001</v>
      </c>
      <c r="R90">
        <v>37.68027</v>
      </c>
      <c r="S90">
        <v>23.270831999999999</v>
      </c>
      <c r="T90">
        <v>1.4339759999999999</v>
      </c>
      <c r="U90">
        <v>403.024248</v>
      </c>
      <c r="V90">
        <v>17.820568000000002</v>
      </c>
      <c r="W90">
        <v>44.654474999999998</v>
      </c>
      <c r="X90">
        <v>142.177469</v>
      </c>
      <c r="Y90">
        <v>0</v>
      </c>
      <c r="Z90">
        <v>12.551235999999999</v>
      </c>
      <c r="AA90">
        <v>40.563312000000003</v>
      </c>
      <c r="AB90">
        <v>46.676234000000001</v>
      </c>
      <c r="AC90">
        <v>33.521597999999997</v>
      </c>
      <c r="AD90">
        <v>0</v>
      </c>
      <c r="AE90">
        <v>37.966939000000004</v>
      </c>
      <c r="AF90">
        <v>28.291416999999999</v>
      </c>
      <c r="AG90">
        <v>49.919694</v>
      </c>
      <c r="AH90">
        <v>132.44389699999999</v>
      </c>
      <c r="AI90">
        <v>0</v>
      </c>
      <c r="AJ90">
        <v>0</v>
      </c>
      <c r="AK90">
        <v>66.726956999999999</v>
      </c>
      <c r="AL90">
        <v>24.602793999999999</v>
      </c>
      <c r="AM90">
        <v>19.229149</v>
      </c>
      <c r="AN90">
        <v>0.72951100000000002</v>
      </c>
      <c r="AO90">
        <v>0</v>
      </c>
      <c r="AP90">
        <v>0</v>
      </c>
      <c r="AQ90">
        <v>51.532516000000001</v>
      </c>
      <c r="AR90">
        <v>33.999667000000002</v>
      </c>
      <c r="AS90">
        <v>37.523885999999997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5.2871459999999999</v>
      </c>
      <c r="AZ90">
        <v>4.4630359999999998</v>
      </c>
      <c r="BA90">
        <v>5.1134700000000004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2671.0386129999997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527.77303800000004</v>
      </c>
      <c r="L91">
        <v>387.31316399999997</v>
      </c>
      <c r="M91">
        <v>90.904399999999995</v>
      </c>
      <c r="N91">
        <v>58.504295999999997</v>
      </c>
      <c r="O91">
        <v>122.590512</v>
      </c>
      <c r="P91">
        <v>139.24864500000001</v>
      </c>
      <c r="Q91">
        <v>19.095652000000001</v>
      </c>
      <c r="R91">
        <v>37.68027</v>
      </c>
      <c r="S91">
        <v>23.270831999999999</v>
      </c>
      <c r="T91">
        <v>1.4339759999999999</v>
      </c>
      <c r="U91">
        <v>403.024248</v>
      </c>
      <c r="V91">
        <v>17.820568000000002</v>
      </c>
      <c r="W91">
        <v>44.654474999999998</v>
      </c>
      <c r="X91">
        <v>142.177469</v>
      </c>
      <c r="Y91">
        <v>0</v>
      </c>
      <c r="Z91">
        <v>6.2756179999999997</v>
      </c>
      <c r="AA91">
        <v>40.563312000000003</v>
      </c>
      <c r="AB91">
        <v>46.676234000000001</v>
      </c>
      <c r="AC91">
        <v>33.521597999999997</v>
      </c>
      <c r="AD91">
        <v>0</v>
      </c>
      <c r="AE91">
        <v>56.950408000000003</v>
      </c>
      <c r="AF91">
        <v>28.291416999999999</v>
      </c>
      <c r="AG91">
        <v>49.919694</v>
      </c>
      <c r="AH91">
        <v>132.44389699999999</v>
      </c>
      <c r="AI91">
        <v>0</v>
      </c>
      <c r="AJ91">
        <v>0</v>
      </c>
      <c r="AK91">
        <v>66.726956999999999</v>
      </c>
      <c r="AL91">
        <v>24.602793999999999</v>
      </c>
      <c r="AM91">
        <v>19.229149</v>
      </c>
      <c r="AN91">
        <v>0.72951100000000002</v>
      </c>
      <c r="AO91">
        <v>0</v>
      </c>
      <c r="AP91">
        <v>0</v>
      </c>
      <c r="AQ91">
        <v>51.532516000000001</v>
      </c>
      <c r="AR91">
        <v>33.999667000000002</v>
      </c>
      <c r="AS91">
        <v>37.523885999999997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5.2871459999999999</v>
      </c>
      <c r="AZ91">
        <v>4.3277919999999996</v>
      </c>
      <c r="BA91">
        <v>5.1134700000000004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2683.6112199999998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552.30461400000002</v>
      </c>
      <c r="L92">
        <v>387.06457599999999</v>
      </c>
      <c r="M92">
        <v>90.904399999999995</v>
      </c>
      <c r="N92">
        <v>58.504295999999997</v>
      </c>
      <c r="O92">
        <v>122.590512</v>
      </c>
      <c r="P92">
        <v>139.24864500000001</v>
      </c>
      <c r="Q92">
        <v>18.803370999999999</v>
      </c>
      <c r="R92">
        <v>37.68027</v>
      </c>
      <c r="S92">
        <v>23.270831999999999</v>
      </c>
      <c r="T92">
        <v>1.4339759999999999</v>
      </c>
      <c r="U92">
        <v>403.024248</v>
      </c>
      <c r="V92">
        <v>17.820568000000002</v>
      </c>
      <c r="W92">
        <v>44.654474999999998</v>
      </c>
      <c r="X92">
        <v>142.177469</v>
      </c>
      <c r="Y92">
        <v>0</v>
      </c>
      <c r="Z92">
        <v>6.2756179999999997</v>
      </c>
      <c r="AA92">
        <v>40.563312000000003</v>
      </c>
      <c r="AB92">
        <v>46.676234000000001</v>
      </c>
      <c r="AC92">
        <v>33.521597999999997</v>
      </c>
      <c r="AD92">
        <v>0</v>
      </c>
      <c r="AE92">
        <v>37.966939000000004</v>
      </c>
      <c r="AF92">
        <v>28.291416999999999</v>
      </c>
      <c r="AG92">
        <v>49.919694</v>
      </c>
      <c r="AH92">
        <v>132.44389699999999</v>
      </c>
      <c r="AI92">
        <v>0</v>
      </c>
      <c r="AJ92">
        <v>0</v>
      </c>
      <c r="AK92">
        <v>66.726956999999999</v>
      </c>
      <c r="AL92">
        <v>24.602793999999999</v>
      </c>
      <c r="AM92">
        <v>19.229149</v>
      </c>
      <c r="AN92">
        <v>0.72951100000000002</v>
      </c>
      <c r="AO92">
        <v>0</v>
      </c>
      <c r="AP92">
        <v>0</v>
      </c>
      <c r="AQ92">
        <v>51.532516000000001</v>
      </c>
      <c r="AR92">
        <v>33.999667000000002</v>
      </c>
      <c r="AS92">
        <v>37.523885999999997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5.2871459999999999</v>
      </c>
      <c r="AZ92">
        <v>1.059407</v>
      </c>
      <c r="BA92">
        <v>5.1134700000000004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2685.3500730000001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527.77303800000004</v>
      </c>
      <c r="L93">
        <v>387.06457599999999</v>
      </c>
      <c r="M93">
        <v>90.904399999999995</v>
      </c>
      <c r="N93">
        <v>58.504295999999997</v>
      </c>
      <c r="O93">
        <v>122.590512</v>
      </c>
      <c r="P93">
        <v>139.24864500000001</v>
      </c>
      <c r="Q93">
        <v>18.803370999999999</v>
      </c>
      <c r="R93">
        <v>41.967016000000001</v>
      </c>
      <c r="S93">
        <v>23.270831999999999</v>
      </c>
      <c r="T93">
        <v>1.4339759999999999</v>
      </c>
      <c r="U93">
        <v>403.024248</v>
      </c>
      <c r="V93">
        <v>19.818055000000001</v>
      </c>
      <c r="W93">
        <v>44.654474999999998</v>
      </c>
      <c r="X93">
        <v>142.177469</v>
      </c>
      <c r="Y93">
        <v>0</v>
      </c>
      <c r="Z93">
        <v>6.2756179999999997</v>
      </c>
      <c r="AA93">
        <v>40.563312000000003</v>
      </c>
      <c r="AB93">
        <v>46.676234000000001</v>
      </c>
      <c r="AC93">
        <v>33.521597999999997</v>
      </c>
      <c r="AD93">
        <v>0</v>
      </c>
      <c r="AE93">
        <v>18.983470000000001</v>
      </c>
      <c r="AF93">
        <v>28.291416999999999</v>
      </c>
      <c r="AG93">
        <v>49.919694</v>
      </c>
      <c r="AH93">
        <v>132.44389699999999</v>
      </c>
      <c r="AI93">
        <v>0</v>
      </c>
      <c r="AJ93">
        <v>0</v>
      </c>
      <c r="AK93">
        <v>66.726956999999999</v>
      </c>
      <c r="AL93">
        <v>24.602793999999999</v>
      </c>
      <c r="AM93">
        <v>19.229149</v>
      </c>
      <c r="AN93">
        <v>0.72951100000000002</v>
      </c>
      <c r="AO93">
        <v>0</v>
      </c>
      <c r="AP93">
        <v>0</v>
      </c>
      <c r="AQ93">
        <v>51.532516000000001</v>
      </c>
      <c r="AR93">
        <v>33.999667000000002</v>
      </c>
      <c r="AS93">
        <v>37.523885999999997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5.2871459999999999</v>
      </c>
      <c r="AZ93">
        <v>0</v>
      </c>
      <c r="BA93">
        <v>5.1134700000000004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2647.0598539999996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573.01546199999996</v>
      </c>
      <c r="L94">
        <v>387.06457599999999</v>
      </c>
      <c r="M94">
        <v>90.904399999999995</v>
      </c>
      <c r="N94">
        <v>58.504295999999997</v>
      </c>
      <c r="O94">
        <v>122.590512</v>
      </c>
      <c r="P94">
        <v>139.24864500000001</v>
      </c>
      <c r="Q94">
        <v>18.803370999999999</v>
      </c>
      <c r="R94">
        <v>41.967016000000001</v>
      </c>
      <c r="S94">
        <v>23.270831999999999</v>
      </c>
      <c r="T94">
        <v>1.4339759999999999</v>
      </c>
      <c r="U94">
        <v>403.024248</v>
      </c>
      <c r="V94">
        <v>20.01792</v>
      </c>
      <c r="W94">
        <v>44.654474999999998</v>
      </c>
      <c r="X94">
        <v>142.177469</v>
      </c>
      <c r="Y94">
        <v>0</v>
      </c>
      <c r="Z94">
        <v>6.2756179999999997</v>
      </c>
      <c r="AA94">
        <v>27.042207999999999</v>
      </c>
      <c r="AB94">
        <v>46.676234000000001</v>
      </c>
      <c r="AC94">
        <v>22.325210999999999</v>
      </c>
      <c r="AD94">
        <v>0</v>
      </c>
      <c r="AE94">
        <v>18.983470000000001</v>
      </c>
      <c r="AF94">
        <v>8.8757389999999994</v>
      </c>
      <c r="AG94">
        <v>49.919694</v>
      </c>
      <c r="AH94">
        <v>96.51782</v>
      </c>
      <c r="AI94">
        <v>0</v>
      </c>
      <c r="AJ94">
        <v>0</v>
      </c>
      <c r="AK94">
        <v>66.726956999999999</v>
      </c>
      <c r="AL94">
        <v>24.602793999999999</v>
      </c>
      <c r="AM94">
        <v>18.093713999999999</v>
      </c>
      <c r="AN94">
        <v>0.72951100000000002</v>
      </c>
      <c r="AO94">
        <v>0</v>
      </c>
      <c r="AP94">
        <v>0</v>
      </c>
      <c r="AQ94">
        <v>51.532516000000001</v>
      </c>
      <c r="AR94">
        <v>33.999667000000002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3.720234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2608.8561750000003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589.07743700000003</v>
      </c>
      <c r="L95">
        <v>408.50415400000003</v>
      </c>
      <c r="M95">
        <v>90.904399999999995</v>
      </c>
      <c r="N95">
        <v>58.504295999999997</v>
      </c>
      <c r="O95">
        <v>122.590512</v>
      </c>
      <c r="P95">
        <v>139.24864500000001</v>
      </c>
      <c r="Q95">
        <v>18.803370999999999</v>
      </c>
      <c r="R95">
        <v>41.967016000000001</v>
      </c>
      <c r="S95">
        <v>23.270831999999999</v>
      </c>
      <c r="T95">
        <v>1.4339759999999999</v>
      </c>
      <c r="U95">
        <v>403.024248</v>
      </c>
      <c r="V95">
        <v>20.01792</v>
      </c>
      <c r="W95">
        <v>44.654474999999998</v>
      </c>
      <c r="X95">
        <v>142.177469</v>
      </c>
      <c r="Y95">
        <v>0</v>
      </c>
      <c r="Z95">
        <v>12.551235999999999</v>
      </c>
      <c r="AA95">
        <v>13.521103999999999</v>
      </c>
      <c r="AB95">
        <v>46.676234000000001</v>
      </c>
      <c r="AC95">
        <v>22.325210999999999</v>
      </c>
      <c r="AD95">
        <v>0</v>
      </c>
      <c r="AE95">
        <v>18.983470000000001</v>
      </c>
      <c r="AF95">
        <v>8.8757389999999994</v>
      </c>
      <c r="AG95">
        <v>49.919694</v>
      </c>
      <c r="AH95">
        <v>64.345213000000001</v>
      </c>
      <c r="AI95">
        <v>0</v>
      </c>
      <c r="AJ95">
        <v>0</v>
      </c>
      <c r="AK95">
        <v>66.726956999999999</v>
      </c>
      <c r="AL95">
        <v>24.602793999999999</v>
      </c>
      <c r="AM95">
        <v>18.093713999999999</v>
      </c>
      <c r="AN95">
        <v>0.72951100000000002</v>
      </c>
      <c r="AO95">
        <v>0</v>
      </c>
      <c r="AP95">
        <v>0</v>
      </c>
      <c r="AQ95">
        <v>51.532516000000001</v>
      </c>
      <c r="AR95">
        <v>33.999667000000002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5.2871459999999999</v>
      </c>
      <c r="AZ95">
        <v>0</v>
      </c>
      <c r="BA95">
        <v>2.4900380000000002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2605.7094390000002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589.07743700000003</v>
      </c>
      <c r="L96">
        <v>408.50415400000003</v>
      </c>
      <c r="M96">
        <v>90.904399999999995</v>
      </c>
      <c r="N96">
        <v>58.504295999999997</v>
      </c>
      <c r="O96">
        <v>122.590512</v>
      </c>
      <c r="P96">
        <v>139.24864500000001</v>
      </c>
      <c r="Q96">
        <v>18.803370999999999</v>
      </c>
      <c r="R96">
        <v>41.967016000000001</v>
      </c>
      <c r="S96">
        <v>23.270831999999999</v>
      </c>
      <c r="T96">
        <v>1.4339759999999999</v>
      </c>
      <c r="U96">
        <v>403.024248</v>
      </c>
      <c r="V96">
        <v>20.01792</v>
      </c>
      <c r="W96">
        <v>44.654474999999998</v>
      </c>
      <c r="X96">
        <v>142.177469</v>
      </c>
      <c r="Y96">
        <v>0</v>
      </c>
      <c r="Z96">
        <v>12.551235999999999</v>
      </c>
      <c r="AA96">
        <v>13.521103999999999</v>
      </c>
      <c r="AB96">
        <v>46.676234000000001</v>
      </c>
      <c r="AC96">
        <v>22.325210999999999</v>
      </c>
      <c r="AD96">
        <v>0</v>
      </c>
      <c r="AE96">
        <v>18.983470000000001</v>
      </c>
      <c r="AF96">
        <v>8.8757389999999994</v>
      </c>
      <c r="AG96">
        <v>49.919694</v>
      </c>
      <c r="AH96">
        <v>42.896808999999998</v>
      </c>
      <c r="AI96">
        <v>0</v>
      </c>
      <c r="AJ96">
        <v>0</v>
      </c>
      <c r="AK96">
        <v>66.726956999999999</v>
      </c>
      <c r="AL96">
        <v>24.602793999999999</v>
      </c>
      <c r="AM96">
        <v>18.093713999999999</v>
      </c>
      <c r="AN96">
        <v>0.72951100000000002</v>
      </c>
      <c r="AO96">
        <v>0</v>
      </c>
      <c r="AP96">
        <v>0</v>
      </c>
      <c r="AQ96">
        <v>51.532516000000001</v>
      </c>
      <c r="AR96">
        <v>33.999667000000002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5.2871459999999999</v>
      </c>
      <c r="AZ96">
        <v>0</v>
      </c>
      <c r="BA96">
        <v>1.6600250000000001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2583.4310220000002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589.07743700000003</v>
      </c>
      <c r="L97">
        <v>408.50415400000003</v>
      </c>
      <c r="M97">
        <v>90.904399999999995</v>
      </c>
      <c r="N97">
        <v>58.504295999999997</v>
      </c>
      <c r="O97">
        <v>122.590512</v>
      </c>
      <c r="P97">
        <v>139.24864500000001</v>
      </c>
      <c r="Q97">
        <v>18.803370999999999</v>
      </c>
      <c r="R97">
        <v>41.967016000000001</v>
      </c>
      <c r="S97">
        <v>23.270831999999999</v>
      </c>
      <c r="T97">
        <v>1.4339759999999999</v>
      </c>
      <c r="U97">
        <v>403.024248</v>
      </c>
      <c r="V97">
        <v>20.01792</v>
      </c>
      <c r="W97">
        <v>44.654474999999998</v>
      </c>
      <c r="X97">
        <v>142.177469</v>
      </c>
      <c r="Y97">
        <v>0</v>
      </c>
      <c r="Z97">
        <v>12.551235999999999</v>
      </c>
      <c r="AA97">
        <v>0</v>
      </c>
      <c r="AB97">
        <v>46.676234000000001</v>
      </c>
      <c r="AC97">
        <v>22.325210999999999</v>
      </c>
      <c r="AD97">
        <v>0</v>
      </c>
      <c r="AE97">
        <v>18.983470000000001</v>
      </c>
      <c r="AF97">
        <v>8.8757389999999994</v>
      </c>
      <c r="AG97">
        <v>49.919694</v>
      </c>
      <c r="AH97">
        <v>21.448404</v>
      </c>
      <c r="AI97">
        <v>0</v>
      </c>
      <c r="AJ97">
        <v>0</v>
      </c>
      <c r="AK97">
        <v>66.726956999999999</v>
      </c>
      <c r="AL97">
        <v>24.602793999999999</v>
      </c>
      <c r="AM97">
        <v>18.093713999999999</v>
      </c>
      <c r="AN97">
        <v>0.72951100000000002</v>
      </c>
      <c r="AO97">
        <v>0</v>
      </c>
      <c r="AP97">
        <v>0.123283</v>
      </c>
      <c r="AQ97">
        <v>37.499108999999997</v>
      </c>
      <c r="AR97">
        <v>31.874687999999999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5.2871459999999999</v>
      </c>
      <c r="AZ97">
        <v>0</v>
      </c>
      <c r="BA97">
        <v>0.83001199999999997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2531.5963969999998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589.07743700000003</v>
      </c>
      <c r="L98">
        <v>408.50415400000003</v>
      </c>
      <c r="M98">
        <v>90.904399999999995</v>
      </c>
      <c r="N98">
        <v>58.504295999999997</v>
      </c>
      <c r="O98">
        <v>122.590512</v>
      </c>
      <c r="P98">
        <v>139.24864500000001</v>
      </c>
      <c r="Q98">
        <v>18.803370999999999</v>
      </c>
      <c r="R98">
        <v>41.967016000000001</v>
      </c>
      <c r="S98">
        <v>23.270831999999999</v>
      </c>
      <c r="T98">
        <v>1.4339759999999999</v>
      </c>
      <c r="U98">
        <v>403.024248</v>
      </c>
      <c r="V98">
        <v>20.01792</v>
      </c>
      <c r="W98">
        <v>44.654474999999998</v>
      </c>
      <c r="X98">
        <v>142.177469</v>
      </c>
      <c r="Y98">
        <v>0</v>
      </c>
      <c r="Z98">
        <v>12.551235999999999</v>
      </c>
      <c r="AA98">
        <v>0</v>
      </c>
      <c r="AB98">
        <v>31.11749</v>
      </c>
      <c r="AC98">
        <v>11.162604999999999</v>
      </c>
      <c r="AD98">
        <v>0</v>
      </c>
      <c r="AE98">
        <v>18.983470000000001</v>
      </c>
      <c r="AF98">
        <v>8.8757389999999994</v>
      </c>
      <c r="AG98">
        <v>49.919694</v>
      </c>
      <c r="AH98">
        <v>0</v>
      </c>
      <c r="AI98">
        <v>0</v>
      </c>
      <c r="AJ98">
        <v>0</v>
      </c>
      <c r="AK98">
        <v>66.726956999999999</v>
      </c>
      <c r="AL98">
        <v>24.602793999999999</v>
      </c>
      <c r="AM98">
        <v>18.093713999999999</v>
      </c>
      <c r="AN98">
        <v>0.72951100000000002</v>
      </c>
      <c r="AO98">
        <v>0</v>
      </c>
      <c r="AP98">
        <v>0.123283</v>
      </c>
      <c r="AQ98">
        <v>24.999404999999999</v>
      </c>
      <c r="AR98">
        <v>31.874687999999999</v>
      </c>
      <c r="AS98">
        <v>36.465834999999998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5.2871459999999999</v>
      </c>
      <c r="AZ98">
        <v>0</v>
      </c>
      <c r="BA98">
        <v>0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2470.0969270000001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9.9048186279999957</v>
      </c>
      <c r="L99">
        <f t="shared" si="2"/>
        <v>7.9371751299999902</v>
      </c>
      <c r="M99">
        <f t="shared" si="2"/>
        <v>2.0498176150000016</v>
      </c>
      <c r="N99">
        <f t="shared" si="2"/>
        <v>1.3473104340000013</v>
      </c>
      <c r="O99">
        <f t="shared" si="2"/>
        <v>2.8475526810000029</v>
      </c>
      <c r="P99">
        <f t="shared" si="2"/>
        <v>3.2743196757499953</v>
      </c>
      <c r="Q99">
        <f t="shared" si="2"/>
        <v>0.40749798124999964</v>
      </c>
      <c r="R99">
        <f t="shared" si="2"/>
        <v>0.85024879449999935</v>
      </c>
      <c r="S99">
        <f t="shared" si="2"/>
        <v>0.49980677224999948</v>
      </c>
      <c r="T99">
        <f t="shared" si="2"/>
        <v>4.7713797000000016E-2</v>
      </c>
      <c r="U99">
        <f t="shared" si="2"/>
        <v>8.6903768880000136</v>
      </c>
      <c r="V99">
        <f t="shared" si="2"/>
        <v>0.39943499825000012</v>
      </c>
      <c r="W99">
        <f t="shared" si="2"/>
        <v>0.9741083632499985</v>
      </c>
      <c r="X99">
        <f t="shared" si="2"/>
        <v>3.1330728420000025</v>
      </c>
      <c r="Y99">
        <f t="shared" si="2"/>
        <v>0</v>
      </c>
      <c r="Z99">
        <f t="shared" si="2"/>
        <v>0.29181623699999998</v>
      </c>
      <c r="AA99">
        <f t="shared" si="2"/>
        <v>0.33451769399999987</v>
      </c>
      <c r="AB99">
        <f t="shared" si="2"/>
        <v>0.4278418615000002</v>
      </c>
      <c r="AC99">
        <f t="shared" si="2"/>
        <v>0.25941160425000009</v>
      </c>
      <c r="AD99">
        <f t="shared" si="2"/>
        <v>0.13176756974999998</v>
      </c>
      <c r="AE99">
        <f t="shared" si="2"/>
        <v>0.54102888974999952</v>
      </c>
      <c r="AF99">
        <f t="shared" si="2"/>
        <v>0.30898665724999957</v>
      </c>
      <c r="AG99">
        <f t="shared" si="2"/>
        <v>1.1980726560000019</v>
      </c>
      <c r="AH99">
        <f t="shared" si="2"/>
        <v>0.82399407375000056</v>
      </c>
      <c r="AI99">
        <f t="shared" si="2"/>
        <v>6.5916999500000004E-2</v>
      </c>
      <c r="AJ99">
        <f t="shared" si="2"/>
        <v>0</v>
      </c>
      <c r="AK99">
        <f t="shared" si="2"/>
        <v>1.6014469679999979</v>
      </c>
      <c r="AL99">
        <f t="shared" si="2"/>
        <v>0.72151047849999905</v>
      </c>
      <c r="AM99">
        <f t="shared" si="2"/>
        <v>0.32046139400000023</v>
      </c>
      <c r="AN99">
        <f t="shared" si="2"/>
        <v>1.7508264000000023E-2</v>
      </c>
      <c r="AO99">
        <f t="shared" si="2"/>
        <v>0</v>
      </c>
      <c r="AP99">
        <f t="shared" si="2"/>
        <v>1.9047291750000007E-2</v>
      </c>
      <c r="AQ99">
        <f t="shared" si="2"/>
        <v>0.51960036999999992</v>
      </c>
      <c r="AR99">
        <f t="shared" si="2"/>
        <v>0.80297651525000002</v>
      </c>
      <c r="AS99">
        <f t="shared" si="2"/>
        <v>0.86078563299999922</v>
      </c>
      <c r="AT99">
        <f t="shared" si="2"/>
        <v>0.45128746000000064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7.8702966000000069E-2</v>
      </c>
      <c r="AZ99">
        <f t="shared" si="2"/>
        <v>3.6628446999999981E-2</v>
      </c>
      <c r="BA99">
        <f t="shared" si="2"/>
        <v>3.1818380000000021E-2</v>
      </c>
      <c r="BB99">
        <f t="shared" si="2"/>
        <v>0.12375900000000019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52.3321420105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45389</v>
      </c>
      <c r="B1" s="34" t="s">
        <v>491</v>
      </c>
      <c r="C1" s="34" t="s">
        <v>492</v>
      </c>
      <c r="D1" s="93" t="s">
        <v>314</v>
      </c>
      <c r="E1" s="112" t="s">
        <v>541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539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539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115.05</v>
      </c>
      <c r="N3">
        <v>272.12</v>
      </c>
      <c r="O3">
        <v>100.26</v>
      </c>
      <c r="P3">
        <v>3.25</v>
      </c>
      <c r="Q3">
        <v>6.41</v>
      </c>
      <c r="R3" s="93">
        <v>0</v>
      </c>
      <c r="S3" s="93">
        <v>0</v>
      </c>
      <c r="T3" s="93">
        <v>0</v>
      </c>
      <c r="U3">
        <v>2.98</v>
      </c>
      <c r="V3">
        <v>0</v>
      </c>
      <c r="W3">
        <v>2.31</v>
      </c>
      <c r="X3">
        <v>61</v>
      </c>
      <c r="Y3">
        <v>20.34</v>
      </c>
      <c r="Z3">
        <v>20.329999999999998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17.66</v>
      </c>
      <c r="AH3">
        <v>43.33</v>
      </c>
      <c r="AI3">
        <v>43.33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115.05</v>
      </c>
      <c r="N4">
        <v>272.12</v>
      </c>
      <c r="O4">
        <v>100.26</v>
      </c>
      <c r="P4">
        <v>3.25</v>
      </c>
      <c r="Q4">
        <v>6.41</v>
      </c>
      <c r="R4" s="93">
        <v>0</v>
      </c>
      <c r="S4" s="93">
        <v>0</v>
      </c>
      <c r="T4" s="93">
        <v>0</v>
      </c>
      <c r="U4">
        <v>2.98</v>
      </c>
      <c r="V4">
        <v>0</v>
      </c>
      <c r="W4">
        <v>2.31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</v>
      </c>
      <c r="AH4">
        <v>43.67</v>
      </c>
      <c r="AI4">
        <v>43.67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115.05</v>
      </c>
      <c r="N5">
        <v>272.12</v>
      </c>
      <c r="O5">
        <v>100.26</v>
      </c>
      <c r="P5">
        <v>3.25</v>
      </c>
      <c r="Q5">
        <v>6.41</v>
      </c>
      <c r="R5" s="93">
        <v>0</v>
      </c>
      <c r="S5" s="93">
        <v>0</v>
      </c>
      <c r="T5" s="93">
        <v>0</v>
      </c>
      <c r="U5">
        <v>2.98</v>
      </c>
      <c r="V5">
        <v>0</v>
      </c>
      <c r="W5">
        <v>2.31</v>
      </c>
      <c r="X5">
        <v>62</v>
      </c>
      <c r="Y5">
        <v>20.66</v>
      </c>
      <c r="Z5">
        <v>20.67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18.34</v>
      </c>
      <c r="AH5">
        <v>44</v>
      </c>
      <c r="AI5">
        <v>44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115.05</v>
      </c>
      <c r="N6">
        <v>272.12</v>
      </c>
      <c r="O6">
        <v>100.26</v>
      </c>
      <c r="P6">
        <v>3.25</v>
      </c>
      <c r="Q6">
        <v>6.41</v>
      </c>
      <c r="R6" s="93">
        <v>0</v>
      </c>
      <c r="S6" s="93">
        <v>0</v>
      </c>
      <c r="T6" s="93">
        <v>0</v>
      </c>
      <c r="U6">
        <v>2.98</v>
      </c>
      <c r="V6">
        <v>0</v>
      </c>
      <c r="W6">
        <v>2.31</v>
      </c>
      <c r="X6">
        <v>62.5</v>
      </c>
      <c r="Y6">
        <v>20.84</v>
      </c>
      <c r="Z6">
        <v>20.83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18.34</v>
      </c>
      <c r="AH6">
        <v>44.33</v>
      </c>
      <c r="AI6">
        <v>44.33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115.05</v>
      </c>
      <c r="N7">
        <v>272.12</v>
      </c>
      <c r="O7">
        <v>100.26</v>
      </c>
      <c r="P7">
        <v>3.25</v>
      </c>
      <c r="Q7">
        <v>6.41</v>
      </c>
      <c r="R7" s="93">
        <v>0</v>
      </c>
      <c r="S7" s="93">
        <v>0</v>
      </c>
      <c r="T7" s="93">
        <v>0</v>
      </c>
      <c r="U7">
        <v>2.98</v>
      </c>
      <c r="V7">
        <v>0</v>
      </c>
      <c r="W7">
        <v>2.31</v>
      </c>
      <c r="X7">
        <v>57</v>
      </c>
      <c r="Y7">
        <v>19</v>
      </c>
      <c r="Z7">
        <v>19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44</v>
      </c>
      <c r="AI7">
        <v>44</v>
      </c>
      <c r="AJ7">
        <v>28.87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115.05</v>
      </c>
      <c r="N8">
        <v>272.12</v>
      </c>
      <c r="O8">
        <v>100.26</v>
      </c>
      <c r="P8">
        <v>3.25</v>
      </c>
      <c r="Q8">
        <v>6.41</v>
      </c>
      <c r="R8" s="93">
        <v>0</v>
      </c>
      <c r="S8" s="93">
        <v>0</v>
      </c>
      <c r="T8" s="93">
        <v>0</v>
      </c>
      <c r="U8">
        <v>2.98</v>
      </c>
      <c r="V8">
        <v>0</v>
      </c>
      <c r="W8">
        <v>2.31</v>
      </c>
      <c r="X8">
        <v>57.5</v>
      </c>
      <c r="Y8">
        <v>19.16</v>
      </c>
      <c r="Z8">
        <v>19.170000000000002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44.33</v>
      </c>
      <c r="AI8">
        <v>44.33</v>
      </c>
      <c r="AJ8">
        <v>28.87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86.81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115.05</v>
      </c>
      <c r="N9">
        <v>272.12</v>
      </c>
      <c r="O9">
        <v>100.26</v>
      </c>
      <c r="P9">
        <v>3.25</v>
      </c>
      <c r="Q9">
        <v>6.41</v>
      </c>
      <c r="R9" s="93">
        <v>0</v>
      </c>
      <c r="S9" s="93">
        <v>0</v>
      </c>
      <c r="T9" s="93">
        <v>0</v>
      </c>
      <c r="U9">
        <v>2.98</v>
      </c>
      <c r="V9">
        <v>0</v>
      </c>
      <c r="W9">
        <v>2.31</v>
      </c>
      <c r="X9">
        <v>67.5</v>
      </c>
      <c r="Y9">
        <v>22.5</v>
      </c>
      <c r="Z9">
        <v>22.5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18.66</v>
      </c>
      <c r="AH9">
        <v>39.33</v>
      </c>
      <c r="AI9">
        <v>39.33</v>
      </c>
      <c r="AJ9">
        <v>28.87</v>
      </c>
      <c r="AK9">
        <v>0</v>
      </c>
      <c r="AL9">
        <v>0</v>
      </c>
    </row>
    <row r="10" spans="1:38">
      <c r="A10" t="s">
        <v>52</v>
      </c>
      <c r="B10" s="34">
        <v>261.29000000000002</v>
      </c>
      <c r="C10" s="34">
        <v>86.81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115.05</v>
      </c>
      <c r="N10">
        <v>272.12</v>
      </c>
      <c r="O10">
        <v>100.26</v>
      </c>
      <c r="P10">
        <v>3.25</v>
      </c>
      <c r="Q10">
        <v>6.41</v>
      </c>
      <c r="R10" s="93">
        <v>0</v>
      </c>
      <c r="S10" s="93">
        <v>0</v>
      </c>
      <c r="T10" s="93">
        <v>0</v>
      </c>
      <c r="U10">
        <v>2.98</v>
      </c>
      <c r="V10">
        <v>0</v>
      </c>
      <c r="W10">
        <v>2.31</v>
      </c>
      <c r="X10">
        <v>68</v>
      </c>
      <c r="Y10">
        <v>22.66</v>
      </c>
      <c r="Z10">
        <v>22.67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18.66</v>
      </c>
      <c r="AH10">
        <v>39.33</v>
      </c>
      <c r="AI10">
        <v>39.33</v>
      </c>
      <c r="AJ10">
        <v>27.91</v>
      </c>
      <c r="AK10">
        <v>0</v>
      </c>
      <c r="AL10">
        <v>0</v>
      </c>
    </row>
    <row r="11" spans="1:38">
      <c r="A11" t="s">
        <v>53</v>
      </c>
      <c r="B11" s="34">
        <v>261.29000000000002</v>
      </c>
      <c r="C11" s="34">
        <v>86.81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115.05</v>
      </c>
      <c r="N11">
        <v>272.12</v>
      </c>
      <c r="O11">
        <v>100.26</v>
      </c>
      <c r="P11">
        <v>3.02</v>
      </c>
      <c r="Q11">
        <v>6.41</v>
      </c>
      <c r="R11" s="93">
        <v>0</v>
      </c>
      <c r="S11" s="93">
        <v>0</v>
      </c>
      <c r="T11" s="93">
        <v>0</v>
      </c>
      <c r="U11">
        <v>2.91</v>
      </c>
      <c r="V11">
        <v>0</v>
      </c>
      <c r="W11">
        <v>2.31</v>
      </c>
      <c r="X11">
        <v>68.5</v>
      </c>
      <c r="Y11">
        <v>22.84</v>
      </c>
      <c r="Z11">
        <v>22.83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42.67</v>
      </c>
      <c r="AI11">
        <v>42.67</v>
      </c>
      <c r="AJ11">
        <v>27.91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86.81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115.05</v>
      </c>
      <c r="N12">
        <v>272.12</v>
      </c>
      <c r="O12">
        <v>100.26</v>
      </c>
      <c r="P12">
        <v>3.02</v>
      </c>
      <c r="Q12">
        <v>6.41</v>
      </c>
      <c r="R12" s="93">
        <v>0</v>
      </c>
      <c r="S12" s="93">
        <v>0</v>
      </c>
      <c r="T12" s="93">
        <v>0</v>
      </c>
      <c r="U12">
        <v>2.91</v>
      </c>
      <c r="V12">
        <v>0</v>
      </c>
      <c r="W12">
        <v>2.31</v>
      </c>
      <c r="X12">
        <v>69</v>
      </c>
      <c r="Y12">
        <v>23</v>
      </c>
      <c r="Z12">
        <v>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18.34</v>
      </c>
      <c r="AH12">
        <v>43.33</v>
      </c>
      <c r="AI12">
        <v>43.33</v>
      </c>
      <c r="AJ12">
        <v>27.91</v>
      </c>
      <c r="AK12">
        <v>0</v>
      </c>
      <c r="AL12">
        <v>0</v>
      </c>
    </row>
    <row r="13" spans="1:38">
      <c r="A13" t="s">
        <v>55</v>
      </c>
      <c r="B13" s="34">
        <v>261.29000000000002</v>
      </c>
      <c r="C13" s="34">
        <v>86.81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115.05</v>
      </c>
      <c r="N13">
        <v>272.12</v>
      </c>
      <c r="O13">
        <v>100.26</v>
      </c>
      <c r="P13">
        <v>3.25</v>
      </c>
      <c r="Q13">
        <v>6.41</v>
      </c>
      <c r="R13" s="93">
        <v>0</v>
      </c>
      <c r="S13" s="93">
        <v>0</v>
      </c>
      <c r="T13" s="93">
        <v>0</v>
      </c>
      <c r="U13">
        <v>2.91</v>
      </c>
      <c r="V13">
        <v>0</v>
      </c>
      <c r="W13">
        <v>2.31</v>
      </c>
      <c r="X13">
        <v>60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14.34</v>
      </c>
      <c r="AH13">
        <v>44</v>
      </c>
      <c r="AI13">
        <v>44</v>
      </c>
      <c r="AJ13">
        <v>27.91</v>
      </c>
      <c r="AK13">
        <v>0</v>
      </c>
      <c r="AL13">
        <v>0</v>
      </c>
    </row>
    <row r="14" spans="1:38">
      <c r="A14" t="s">
        <v>56</v>
      </c>
      <c r="B14" s="34">
        <v>261.29000000000002</v>
      </c>
      <c r="C14" s="34">
        <v>86.81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115.05</v>
      </c>
      <c r="N14">
        <v>272.12</v>
      </c>
      <c r="O14">
        <v>100.26</v>
      </c>
      <c r="P14">
        <v>3.25</v>
      </c>
      <c r="Q14">
        <v>6.41</v>
      </c>
      <c r="R14" s="93">
        <v>0</v>
      </c>
      <c r="S14" s="93">
        <v>0</v>
      </c>
      <c r="T14" s="93">
        <v>0</v>
      </c>
      <c r="U14">
        <v>2.91</v>
      </c>
      <c r="V14">
        <v>0</v>
      </c>
      <c r="W14">
        <v>2.31</v>
      </c>
      <c r="X14">
        <v>61</v>
      </c>
      <c r="Y14">
        <v>20.34</v>
      </c>
      <c r="Z14">
        <v>20.329999999999998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44.33</v>
      </c>
      <c r="AI14">
        <v>44.33</v>
      </c>
      <c r="AJ14">
        <v>27.91</v>
      </c>
      <c r="AK14">
        <v>0</v>
      </c>
      <c r="AL14">
        <v>0</v>
      </c>
    </row>
    <row r="15" spans="1:38">
      <c r="A15" t="s">
        <v>57</v>
      </c>
      <c r="B15" s="34">
        <v>261.29000000000002</v>
      </c>
      <c r="C15" s="34">
        <v>86.81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115.05</v>
      </c>
      <c r="N15">
        <v>272.12</v>
      </c>
      <c r="O15">
        <v>100.26</v>
      </c>
      <c r="P15">
        <v>3.25</v>
      </c>
      <c r="Q15">
        <v>6.41</v>
      </c>
      <c r="R15" s="93">
        <v>0</v>
      </c>
      <c r="S15" s="93">
        <v>0</v>
      </c>
      <c r="T15" s="93">
        <v>0</v>
      </c>
      <c r="U15">
        <v>2.91</v>
      </c>
      <c r="V15">
        <v>0</v>
      </c>
      <c r="W15">
        <v>2.2200000000000002</v>
      </c>
      <c r="X15">
        <v>62</v>
      </c>
      <c r="Y15">
        <v>20.66</v>
      </c>
      <c r="Z15">
        <v>20.67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14.66</v>
      </c>
      <c r="AH15">
        <v>39.33</v>
      </c>
      <c r="AI15">
        <v>39.33</v>
      </c>
      <c r="AJ15">
        <v>27.91</v>
      </c>
      <c r="AK15">
        <v>0</v>
      </c>
      <c r="AL15">
        <v>0</v>
      </c>
    </row>
    <row r="16" spans="1:38">
      <c r="A16" t="s">
        <v>58</v>
      </c>
      <c r="B16" s="34">
        <v>261.29000000000002</v>
      </c>
      <c r="C16" s="34">
        <v>86.81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115.05</v>
      </c>
      <c r="N16">
        <v>272.12</v>
      </c>
      <c r="O16">
        <v>100.26</v>
      </c>
      <c r="P16">
        <v>3.25</v>
      </c>
      <c r="Q16">
        <v>6.41</v>
      </c>
      <c r="R16" s="93">
        <v>0</v>
      </c>
      <c r="S16" s="93">
        <v>0</v>
      </c>
      <c r="T16" s="93">
        <v>0</v>
      </c>
      <c r="U16">
        <v>2.91</v>
      </c>
      <c r="V16">
        <v>0</v>
      </c>
      <c r="W16">
        <v>2.2200000000000002</v>
      </c>
      <c r="X16">
        <v>62.5</v>
      </c>
      <c r="Y16">
        <v>20.84</v>
      </c>
      <c r="Z16">
        <v>20.83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14.66</v>
      </c>
      <c r="AH16">
        <v>39</v>
      </c>
      <c r="AI16">
        <v>39</v>
      </c>
      <c r="AJ16">
        <v>27.91</v>
      </c>
      <c r="AK16">
        <v>0</v>
      </c>
      <c r="AL16">
        <v>0</v>
      </c>
    </row>
    <row r="17" spans="1:38">
      <c r="A17" t="s">
        <v>59</v>
      </c>
      <c r="B17" s="34">
        <v>261.29000000000002</v>
      </c>
      <c r="C17" s="34">
        <v>86.81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115.05</v>
      </c>
      <c r="N17">
        <v>272.12</v>
      </c>
      <c r="O17">
        <v>100.26</v>
      </c>
      <c r="P17">
        <v>3.25</v>
      </c>
      <c r="Q17">
        <v>6.41</v>
      </c>
      <c r="R17" s="93">
        <v>0</v>
      </c>
      <c r="S17" s="93">
        <v>0</v>
      </c>
      <c r="T17" s="93">
        <v>0</v>
      </c>
      <c r="U17">
        <v>2.91</v>
      </c>
      <c r="V17">
        <v>0</v>
      </c>
      <c r="W17">
        <v>2.2200000000000002</v>
      </c>
      <c r="X17">
        <v>64</v>
      </c>
      <c r="Y17">
        <v>21.34</v>
      </c>
      <c r="Z17">
        <v>21.33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15.34</v>
      </c>
      <c r="AH17">
        <v>39</v>
      </c>
      <c r="AI17">
        <v>39</v>
      </c>
      <c r="AJ17">
        <v>27.91</v>
      </c>
      <c r="AK17">
        <v>0</v>
      </c>
      <c r="AL17">
        <v>0</v>
      </c>
    </row>
    <row r="18" spans="1:38">
      <c r="A18" t="s">
        <v>60</v>
      </c>
      <c r="B18" s="34">
        <v>261.29000000000002</v>
      </c>
      <c r="C18" s="34">
        <v>86.81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115.05</v>
      </c>
      <c r="N18">
        <v>272.12</v>
      </c>
      <c r="O18">
        <v>100.26</v>
      </c>
      <c r="P18">
        <v>3.25</v>
      </c>
      <c r="Q18">
        <v>6.41</v>
      </c>
      <c r="R18" s="93">
        <v>0</v>
      </c>
      <c r="S18" s="93">
        <v>0</v>
      </c>
      <c r="T18" s="93">
        <v>0</v>
      </c>
      <c r="U18">
        <v>2.91</v>
      </c>
      <c r="V18">
        <v>0</v>
      </c>
      <c r="W18">
        <v>2.2200000000000002</v>
      </c>
      <c r="X18">
        <v>67</v>
      </c>
      <c r="Y18">
        <v>22.34</v>
      </c>
      <c r="Z18">
        <v>22.33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15.66</v>
      </c>
      <c r="AH18">
        <v>39</v>
      </c>
      <c r="AI18">
        <v>39</v>
      </c>
      <c r="AJ18">
        <v>28.87</v>
      </c>
      <c r="AK18">
        <v>0</v>
      </c>
      <c r="AL18">
        <v>0</v>
      </c>
    </row>
    <row r="19" spans="1:38">
      <c r="A19" t="s">
        <v>61</v>
      </c>
      <c r="B19" s="34">
        <v>261.29000000000002</v>
      </c>
      <c r="C19" s="34">
        <v>86.81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115.05</v>
      </c>
      <c r="N19">
        <v>272.12</v>
      </c>
      <c r="O19">
        <v>100.26</v>
      </c>
      <c r="P19">
        <v>3.1</v>
      </c>
      <c r="Q19">
        <v>6.41</v>
      </c>
      <c r="R19" s="93">
        <v>0</v>
      </c>
      <c r="S19" s="93">
        <v>0</v>
      </c>
      <c r="T19" s="93">
        <v>0</v>
      </c>
      <c r="U19">
        <v>2.91</v>
      </c>
      <c r="V19">
        <v>0</v>
      </c>
      <c r="W19">
        <v>2.2200000000000002</v>
      </c>
      <c r="X19">
        <v>67.5</v>
      </c>
      <c r="Y19">
        <v>22.5</v>
      </c>
      <c r="Z19">
        <v>22.5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17.66</v>
      </c>
      <c r="AH19">
        <v>39</v>
      </c>
      <c r="AI19">
        <v>39</v>
      </c>
      <c r="AJ19">
        <v>28.87</v>
      </c>
      <c r="AK19">
        <v>0</v>
      </c>
      <c r="AL19">
        <v>0</v>
      </c>
    </row>
    <row r="20" spans="1:38">
      <c r="A20" t="s">
        <v>62</v>
      </c>
      <c r="B20" s="34">
        <v>261.29000000000002</v>
      </c>
      <c r="C20" s="34">
        <v>86.81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115.05</v>
      </c>
      <c r="N20">
        <v>272.12</v>
      </c>
      <c r="O20">
        <v>100.26</v>
      </c>
      <c r="P20">
        <v>3.1</v>
      </c>
      <c r="Q20">
        <v>6.41</v>
      </c>
      <c r="R20" s="93">
        <v>0</v>
      </c>
      <c r="S20" s="93">
        <v>0</v>
      </c>
      <c r="T20" s="93">
        <v>0</v>
      </c>
      <c r="U20">
        <v>2.91</v>
      </c>
      <c r="V20">
        <v>0</v>
      </c>
      <c r="W20">
        <v>2.2200000000000002</v>
      </c>
      <c r="X20">
        <v>69</v>
      </c>
      <c r="Y20">
        <v>23</v>
      </c>
      <c r="Z20">
        <v>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17.34</v>
      </c>
      <c r="AH20">
        <v>39</v>
      </c>
      <c r="AI20">
        <v>39</v>
      </c>
      <c r="AJ20">
        <v>28.87</v>
      </c>
      <c r="AK20">
        <v>0</v>
      </c>
      <c r="AL20">
        <v>0</v>
      </c>
    </row>
    <row r="21" spans="1:38">
      <c r="A21" t="s">
        <v>63</v>
      </c>
      <c r="B21" s="34">
        <v>261.29000000000002</v>
      </c>
      <c r="C21" s="34">
        <v>86.81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115.05</v>
      </c>
      <c r="N21">
        <v>272.12</v>
      </c>
      <c r="O21">
        <v>100.26</v>
      </c>
      <c r="P21">
        <v>3.1</v>
      </c>
      <c r="Q21">
        <v>6.41</v>
      </c>
      <c r="R21" s="93">
        <v>0</v>
      </c>
      <c r="S21" s="93">
        <v>0</v>
      </c>
      <c r="T21" s="93">
        <v>0</v>
      </c>
      <c r="U21">
        <v>2.91</v>
      </c>
      <c r="V21">
        <v>0</v>
      </c>
      <c r="W21">
        <v>2.2200000000000002</v>
      </c>
      <c r="X21">
        <v>69.44</v>
      </c>
      <c r="Y21">
        <v>23.15</v>
      </c>
      <c r="Z21">
        <v>23.15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17</v>
      </c>
      <c r="AH21">
        <v>40.67</v>
      </c>
      <c r="AI21">
        <v>40.67</v>
      </c>
      <c r="AJ21">
        <v>28.87</v>
      </c>
      <c r="AK21">
        <v>0</v>
      </c>
      <c r="AL21">
        <v>0</v>
      </c>
    </row>
    <row r="22" spans="1:38">
      <c r="A22" t="s">
        <v>64</v>
      </c>
      <c r="B22" s="34">
        <v>261.29000000000002</v>
      </c>
      <c r="C22" s="34">
        <v>86.81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115.05</v>
      </c>
      <c r="N22">
        <v>272.12</v>
      </c>
      <c r="O22">
        <v>100.26</v>
      </c>
      <c r="P22">
        <v>3.1</v>
      </c>
      <c r="Q22">
        <v>6.41</v>
      </c>
      <c r="R22" s="93">
        <v>0</v>
      </c>
      <c r="S22" s="93">
        <v>0</v>
      </c>
      <c r="T22" s="93">
        <v>0</v>
      </c>
      <c r="U22">
        <v>2.91</v>
      </c>
      <c r="V22">
        <v>0</v>
      </c>
      <c r="W22">
        <v>2.2200000000000002</v>
      </c>
      <c r="X22">
        <v>68.88</v>
      </c>
      <c r="Y22">
        <v>22.95</v>
      </c>
      <c r="Z22">
        <v>22.96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40.33</v>
      </c>
      <c r="AI22">
        <v>40.33</v>
      </c>
      <c r="AJ22">
        <v>28.87</v>
      </c>
      <c r="AK22">
        <v>0</v>
      </c>
      <c r="AL22">
        <v>0</v>
      </c>
    </row>
    <row r="23" spans="1:38">
      <c r="A23" t="s">
        <v>65</v>
      </c>
      <c r="B23" s="34">
        <v>261.29000000000002</v>
      </c>
      <c r="C23" s="34">
        <v>86.81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115.05</v>
      </c>
      <c r="N23">
        <v>272.12</v>
      </c>
      <c r="O23">
        <v>100.26</v>
      </c>
      <c r="P23">
        <v>3.1</v>
      </c>
      <c r="Q23">
        <v>6.41</v>
      </c>
      <c r="R23" s="93">
        <v>0</v>
      </c>
      <c r="S23" s="93">
        <v>0</v>
      </c>
      <c r="T23" s="93">
        <v>0</v>
      </c>
      <c r="U23">
        <v>2.83</v>
      </c>
      <c r="V23">
        <v>0</v>
      </c>
      <c r="W23">
        <v>2.2200000000000002</v>
      </c>
      <c r="X23">
        <v>69.5</v>
      </c>
      <c r="Y23">
        <v>23.17</v>
      </c>
      <c r="Z23">
        <v>23.17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16.34</v>
      </c>
      <c r="AH23">
        <v>37.67</v>
      </c>
      <c r="AI23">
        <v>37.67</v>
      </c>
      <c r="AJ23">
        <v>28.87</v>
      </c>
      <c r="AK23">
        <v>0</v>
      </c>
      <c r="AL23">
        <v>0</v>
      </c>
    </row>
    <row r="24" spans="1:38">
      <c r="A24" t="s">
        <v>66</v>
      </c>
      <c r="B24" s="34">
        <v>261.29000000000002</v>
      </c>
      <c r="C24" s="34">
        <v>86.81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115.05</v>
      </c>
      <c r="N24">
        <v>272.12</v>
      </c>
      <c r="O24">
        <v>100.26</v>
      </c>
      <c r="P24">
        <v>3.1</v>
      </c>
      <c r="Q24">
        <v>6.41</v>
      </c>
      <c r="R24" s="93">
        <v>0</v>
      </c>
      <c r="S24" s="93">
        <v>0</v>
      </c>
      <c r="T24" s="93">
        <v>0</v>
      </c>
      <c r="U24">
        <v>2.83</v>
      </c>
      <c r="V24">
        <v>0</v>
      </c>
      <c r="W24">
        <v>2.2200000000000002</v>
      </c>
      <c r="X24">
        <v>69.92</v>
      </c>
      <c r="Y24">
        <v>23.3</v>
      </c>
      <c r="Z24">
        <v>23.31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15.66</v>
      </c>
      <c r="AH24">
        <v>37.33</v>
      </c>
      <c r="AI24">
        <v>37.33</v>
      </c>
      <c r="AJ24">
        <v>27.91</v>
      </c>
      <c r="AK24">
        <v>0</v>
      </c>
      <c r="AL24">
        <v>0</v>
      </c>
    </row>
    <row r="25" spans="1:38">
      <c r="A25" t="s">
        <v>67</v>
      </c>
      <c r="B25" s="34">
        <v>261.29000000000002</v>
      </c>
      <c r="C25" s="34">
        <v>86.81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115.05</v>
      </c>
      <c r="N25">
        <v>272.12</v>
      </c>
      <c r="O25">
        <v>100.26</v>
      </c>
      <c r="P25">
        <v>3.1</v>
      </c>
      <c r="Q25">
        <v>6.41</v>
      </c>
      <c r="R25" s="93">
        <v>0</v>
      </c>
      <c r="S25" s="93">
        <v>0</v>
      </c>
      <c r="T25" s="93">
        <v>0</v>
      </c>
      <c r="U25">
        <v>2.98</v>
      </c>
      <c r="V25">
        <v>0</v>
      </c>
      <c r="W25">
        <v>2.2200000000000002</v>
      </c>
      <c r="X25">
        <v>58.63</v>
      </c>
      <c r="Y25">
        <v>19.54</v>
      </c>
      <c r="Z25">
        <v>19.55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15.34</v>
      </c>
      <c r="AH25">
        <v>37</v>
      </c>
      <c r="AI25">
        <v>37</v>
      </c>
      <c r="AJ25">
        <v>27.91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86.81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115.05</v>
      </c>
      <c r="N26">
        <v>272.12</v>
      </c>
      <c r="O26">
        <v>100.26</v>
      </c>
      <c r="P26">
        <v>3.1</v>
      </c>
      <c r="Q26">
        <v>6.41</v>
      </c>
      <c r="R26" s="93">
        <v>0</v>
      </c>
      <c r="S26" s="93">
        <v>0</v>
      </c>
      <c r="T26" s="93">
        <v>0</v>
      </c>
      <c r="U26">
        <v>2.98</v>
      </c>
      <c r="V26">
        <v>0</v>
      </c>
      <c r="W26">
        <v>2.2200000000000002</v>
      </c>
      <c r="X26">
        <v>60.38</v>
      </c>
      <c r="Y26">
        <v>20.13</v>
      </c>
      <c r="Z26">
        <v>20.13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14.66</v>
      </c>
      <c r="AH26">
        <v>36.67</v>
      </c>
      <c r="AI26">
        <v>36.67</v>
      </c>
      <c r="AJ26">
        <v>26.95</v>
      </c>
      <c r="AK26">
        <v>0</v>
      </c>
      <c r="AL26">
        <v>0</v>
      </c>
    </row>
    <row r="27" spans="1:38">
      <c r="A27" t="s">
        <v>69</v>
      </c>
      <c r="B27" s="34">
        <v>261.29000000000002</v>
      </c>
      <c r="C27" s="34">
        <v>86.81</v>
      </c>
      <c r="D27" s="93">
        <f t="shared" si="0"/>
        <v>0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115.05</v>
      </c>
      <c r="N27">
        <v>272.12</v>
      </c>
      <c r="O27">
        <v>100.26</v>
      </c>
      <c r="P27">
        <v>3.1</v>
      </c>
      <c r="Q27">
        <v>6.41</v>
      </c>
      <c r="R27" s="93">
        <v>0</v>
      </c>
      <c r="S27" s="93">
        <v>0</v>
      </c>
      <c r="T27" s="93">
        <v>0</v>
      </c>
      <c r="U27">
        <v>2.91</v>
      </c>
      <c r="V27">
        <v>0.710947</v>
      </c>
      <c r="W27">
        <v>2.13</v>
      </c>
      <c r="X27">
        <v>68</v>
      </c>
      <c r="Y27">
        <v>22.66</v>
      </c>
      <c r="Z27">
        <v>22.67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14</v>
      </c>
      <c r="AH27">
        <v>36.33</v>
      </c>
      <c r="AI27">
        <v>36.33</v>
      </c>
      <c r="AJ27">
        <v>26.95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86.81</v>
      </c>
      <c r="D28" s="93">
        <f t="shared" si="0"/>
        <v>4.2200000000000006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115.05</v>
      </c>
      <c r="N28">
        <v>272.12</v>
      </c>
      <c r="O28">
        <v>100.26</v>
      </c>
      <c r="P28">
        <v>3.1</v>
      </c>
      <c r="Q28">
        <v>6.41</v>
      </c>
      <c r="R28" s="93">
        <v>1</v>
      </c>
      <c r="S28" s="93">
        <v>0.5</v>
      </c>
      <c r="T28" s="93">
        <v>2.72</v>
      </c>
      <c r="U28">
        <v>2.91</v>
      </c>
      <c r="V28">
        <v>3.9637730000000002</v>
      </c>
      <c r="W28">
        <v>2.13</v>
      </c>
      <c r="X28">
        <v>66</v>
      </c>
      <c r="Y28">
        <v>22</v>
      </c>
      <c r="Z28">
        <v>22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13.66</v>
      </c>
      <c r="AH28">
        <v>36</v>
      </c>
      <c r="AI28">
        <v>36</v>
      </c>
      <c r="AJ28">
        <v>26.95</v>
      </c>
      <c r="AK28">
        <v>0</v>
      </c>
      <c r="AL28">
        <v>0</v>
      </c>
    </row>
    <row r="29" spans="1:38">
      <c r="A29" t="s">
        <v>71</v>
      </c>
      <c r="B29" s="34">
        <v>261.29000000000002</v>
      </c>
      <c r="C29" s="34">
        <v>63.11</v>
      </c>
      <c r="D29" s="93">
        <f t="shared" si="0"/>
        <v>18.5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115.05</v>
      </c>
      <c r="N29">
        <v>272.12</v>
      </c>
      <c r="O29">
        <v>100.26</v>
      </c>
      <c r="P29">
        <v>3.1</v>
      </c>
      <c r="Q29">
        <v>6.41</v>
      </c>
      <c r="R29" s="93">
        <v>6.78</v>
      </c>
      <c r="S29" s="93">
        <v>5</v>
      </c>
      <c r="T29" s="93">
        <v>6.72</v>
      </c>
      <c r="U29">
        <v>2.91</v>
      </c>
      <c r="V29">
        <v>8.7651000000000003</v>
      </c>
      <c r="W29">
        <v>2.13</v>
      </c>
      <c r="X29">
        <v>63.5</v>
      </c>
      <c r="Y29">
        <v>21.16</v>
      </c>
      <c r="Z29">
        <v>21.17</v>
      </c>
      <c r="AA29">
        <v>0.26</v>
      </c>
      <c r="AB29">
        <v>0.05</v>
      </c>
      <c r="AC29">
        <v>6.53</v>
      </c>
      <c r="AD29">
        <v>0.5</v>
      </c>
      <c r="AE29">
        <v>0</v>
      </c>
      <c r="AF29">
        <v>0</v>
      </c>
      <c r="AG29">
        <v>13.34</v>
      </c>
      <c r="AH29">
        <v>35</v>
      </c>
      <c r="AI29">
        <v>35</v>
      </c>
      <c r="AJ29">
        <v>25.98</v>
      </c>
      <c r="AK29">
        <v>2</v>
      </c>
      <c r="AL29">
        <v>1</v>
      </c>
    </row>
    <row r="30" spans="1:38">
      <c r="A30" t="s">
        <v>72</v>
      </c>
      <c r="B30" s="34">
        <v>261.29000000000002</v>
      </c>
      <c r="C30" s="34">
        <v>63.11</v>
      </c>
      <c r="D30" s="93">
        <f t="shared" si="0"/>
        <v>39.93</v>
      </c>
      <c r="E30" s="34">
        <v>16.05</v>
      </c>
      <c r="F30" s="34"/>
      <c r="G30" s="34"/>
      <c r="H30" s="34"/>
      <c r="I30" s="34"/>
      <c r="J30" s="37">
        <v>0.16</v>
      </c>
      <c r="K30" s="37">
        <v>0.16</v>
      </c>
      <c r="L30" s="37">
        <v>0.16</v>
      </c>
      <c r="M30">
        <v>115.05</v>
      </c>
      <c r="N30">
        <v>272.12</v>
      </c>
      <c r="O30">
        <v>100.26</v>
      </c>
      <c r="P30">
        <v>3.1</v>
      </c>
      <c r="Q30">
        <v>6.41</v>
      </c>
      <c r="R30" s="93">
        <v>12.45</v>
      </c>
      <c r="S30" s="93">
        <v>15</v>
      </c>
      <c r="T30" s="93">
        <v>12.48</v>
      </c>
      <c r="U30">
        <v>2.91</v>
      </c>
      <c r="V30">
        <v>14.403981</v>
      </c>
      <c r="W30">
        <v>2.13</v>
      </c>
      <c r="X30">
        <v>62</v>
      </c>
      <c r="Y30">
        <v>20.66</v>
      </c>
      <c r="Z30">
        <v>20.67</v>
      </c>
      <c r="AA30">
        <v>4.28</v>
      </c>
      <c r="AB30">
        <v>0.86</v>
      </c>
      <c r="AC30">
        <v>9.75</v>
      </c>
      <c r="AD30">
        <v>1</v>
      </c>
      <c r="AE30">
        <v>0</v>
      </c>
      <c r="AF30">
        <v>0</v>
      </c>
      <c r="AG30">
        <v>13</v>
      </c>
      <c r="AH30">
        <v>34</v>
      </c>
      <c r="AI30">
        <v>34</v>
      </c>
      <c r="AJ30">
        <v>25.98</v>
      </c>
      <c r="AK30">
        <v>6</v>
      </c>
      <c r="AL30">
        <v>2</v>
      </c>
    </row>
    <row r="31" spans="1:38">
      <c r="A31" t="s">
        <v>73</v>
      </c>
      <c r="B31" s="34">
        <v>261.29000000000002</v>
      </c>
      <c r="C31" s="34">
        <v>63.11</v>
      </c>
      <c r="D31" s="93">
        <f t="shared" si="0"/>
        <v>61.45</v>
      </c>
      <c r="E31" s="34">
        <v>16.05</v>
      </c>
      <c r="F31" s="34"/>
      <c r="G31" s="34"/>
      <c r="H31" s="34"/>
      <c r="I31" s="34"/>
      <c r="J31" s="37">
        <v>0.61</v>
      </c>
      <c r="K31" s="37">
        <v>0.61</v>
      </c>
      <c r="L31" s="37">
        <v>0.62</v>
      </c>
      <c r="M31">
        <v>115.05</v>
      </c>
      <c r="N31">
        <v>272.12</v>
      </c>
      <c r="O31">
        <v>100.26</v>
      </c>
      <c r="P31">
        <v>2.94</v>
      </c>
      <c r="Q31">
        <v>6.41</v>
      </c>
      <c r="R31" s="93">
        <v>20.100000000000001</v>
      </c>
      <c r="S31" s="93">
        <v>21.19</v>
      </c>
      <c r="T31" s="93">
        <v>20.16</v>
      </c>
      <c r="U31">
        <v>2.91</v>
      </c>
      <c r="V31">
        <v>21.143369</v>
      </c>
      <c r="W31">
        <v>2.13</v>
      </c>
      <c r="X31">
        <v>47.5</v>
      </c>
      <c r="Y31">
        <v>15.84</v>
      </c>
      <c r="Z31">
        <v>15.83</v>
      </c>
      <c r="AA31">
        <v>10.83</v>
      </c>
      <c r="AB31">
        <v>2.16</v>
      </c>
      <c r="AC31">
        <v>5.39</v>
      </c>
      <c r="AD31">
        <v>3.5</v>
      </c>
      <c r="AE31">
        <v>2</v>
      </c>
      <c r="AF31">
        <v>1</v>
      </c>
      <c r="AG31">
        <v>13</v>
      </c>
      <c r="AH31">
        <v>33.67</v>
      </c>
      <c r="AI31">
        <v>33.67</v>
      </c>
      <c r="AJ31">
        <v>25.98</v>
      </c>
      <c r="AK31">
        <v>11</v>
      </c>
      <c r="AL31">
        <v>4</v>
      </c>
    </row>
    <row r="32" spans="1:38">
      <c r="A32" t="s">
        <v>74</v>
      </c>
      <c r="B32" s="34">
        <v>261.29000000000002</v>
      </c>
      <c r="C32" s="34">
        <v>63.11</v>
      </c>
      <c r="D32" s="93">
        <f t="shared" si="0"/>
        <v>62.95</v>
      </c>
      <c r="E32" s="34">
        <v>16.05</v>
      </c>
      <c r="F32" s="34"/>
      <c r="G32" s="34"/>
      <c r="H32" s="34"/>
      <c r="I32" s="34"/>
      <c r="J32" s="37">
        <v>1.1499999999999999</v>
      </c>
      <c r="K32" s="37">
        <v>1.1499999999999999</v>
      </c>
      <c r="L32" s="37">
        <v>1.17</v>
      </c>
      <c r="M32">
        <v>115.05</v>
      </c>
      <c r="N32">
        <v>272.12</v>
      </c>
      <c r="O32">
        <v>100.26</v>
      </c>
      <c r="P32">
        <v>2.94</v>
      </c>
      <c r="Q32">
        <v>6.41</v>
      </c>
      <c r="R32" s="93">
        <v>20.98</v>
      </c>
      <c r="S32" s="93">
        <v>20.98</v>
      </c>
      <c r="T32" s="93">
        <v>20.99</v>
      </c>
      <c r="U32">
        <v>2.91</v>
      </c>
      <c r="V32">
        <v>29.791601</v>
      </c>
      <c r="W32">
        <v>2.13</v>
      </c>
      <c r="X32">
        <v>46.5</v>
      </c>
      <c r="Y32">
        <v>15.5</v>
      </c>
      <c r="Z32">
        <v>15.5</v>
      </c>
      <c r="AA32">
        <v>19.329999999999998</v>
      </c>
      <c r="AB32">
        <v>3.87</v>
      </c>
      <c r="AC32">
        <v>10.41</v>
      </c>
      <c r="AD32">
        <v>7</v>
      </c>
      <c r="AE32">
        <v>6</v>
      </c>
      <c r="AF32">
        <v>3</v>
      </c>
      <c r="AG32">
        <v>12.66</v>
      </c>
      <c r="AH32">
        <v>33.33</v>
      </c>
      <c r="AI32">
        <v>33.33</v>
      </c>
      <c r="AJ32">
        <v>25.02</v>
      </c>
      <c r="AK32">
        <v>21</v>
      </c>
      <c r="AL32">
        <v>9</v>
      </c>
    </row>
    <row r="33" spans="1:38">
      <c r="A33" t="s">
        <v>75</v>
      </c>
      <c r="B33" s="34">
        <v>213.17</v>
      </c>
      <c r="C33" s="34">
        <v>44.18</v>
      </c>
      <c r="D33" s="93">
        <f t="shared" si="0"/>
        <v>65.95</v>
      </c>
      <c r="E33" s="34">
        <v>12.26</v>
      </c>
      <c r="F33" s="34"/>
      <c r="G33" s="34"/>
      <c r="H33" s="34"/>
      <c r="I33" s="34"/>
      <c r="J33" s="37">
        <v>1.82</v>
      </c>
      <c r="K33" s="37">
        <v>1.82</v>
      </c>
      <c r="L33" s="37">
        <v>1.87</v>
      </c>
      <c r="M33">
        <v>106.57</v>
      </c>
      <c r="N33">
        <v>230.98</v>
      </c>
      <c r="O33">
        <v>100.26</v>
      </c>
      <c r="P33">
        <v>0</v>
      </c>
      <c r="Q33">
        <v>6.41</v>
      </c>
      <c r="R33" s="93">
        <v>21.98</v>
      </c>
      <c r="S33" s="93">
        <v>21.98</v>
      </c>
      <c r="T33" s="93">
        <v>21.99</v>
      </c>
      <c r="U33">
        <v>2.91</v>
      </c>
      <c r="V33">
        <v>39.890943999999998</v>
      </c>
      <c r="W33">
        <v>2.13</v>
      </c>
      <c r="X33">
        <v>45</v>
      </c>
      <c r="Y33">
        <v>15</v>
      </c>
      <c r="Z33">
        <v>15</v>
      </c>
      <c r="AA33">
        <v>39.07</v>
      </c>
      <c r="AB33">
        <v>7.81</v>
      </c>
      <c r="AC33">
        <v>16.79</v>
      </c>
      <c r="AD33">
        <v>10</v>
      </c>
      <c r="AE33">
        <v>17</v>
      </c>
      <c r="AF33">
        <v>9</v>
      </c>
      <c r="AG33">
        <v>12.66</v>
      </c>
      <c r="AH33">
        <v>32.67</v>
      </c>
      <c r="AI33">
        <v>32.67</v>
      </c>
      <c r="AJ33">
        <v>25.02</v>
      </c>
      <c r="AK33">
        <v>32</v>
      </c>
      <c r="AL33">
        <v>13</v>
      </c>
    </row>
    <row r="34" spans="1:38">
      <c r="A34" t="s">
        <v>76</v>
      </c>
      <c r="B34" s="34">
        <v>201.01</v>
      </c>
      <c r="C34" s="34">
        <v>63.11</v>
      </c>
      <c r="D34" s="93">
        <f t="shared" si="0"/>
        <v>68.45</v>
      </c>
      <c r="E34" s="34">
        <v>12.26</v>
      </c>
      <c r="F34" s="34"/>
      <c r="G34" s="34"/>
      <c r="H34" s="34"/>
      <c r="I34" s="34"/>
      <c r="J34" s="37">
        <v>2.96</v>
      </c>
      <c r="K34" s="37">
        <v>2.96</v>
      </c>
      <c r="L34" s="37">
        <v>3.04</v>
      </c>
      <c r="M34">
        <v>98.08</v>
      </c>
      <c r="N34">
        <v>272.12</v>
      </c>
      <c r="O34">
        <v>100.26</v>
      </c>
      <c r="P34">
        <v>0</v>
      </c>
      <c r="Q34">
        <v>6.41</v>
      </c>
      <c r="R34" s="93">
        <v>22.82</v>
      </c>
      <c r="S34" s="93">
        <v>22.82</v>
      </c>
      <c r="T34" s="93">
        <v>22.81</v>
      </c>
      <c r="U34">
        <v>2.91</v>
      </c>
      <c r="V34">
        <v>50.574627</v>
      </c>
      <c r="W34">
        <v>2.13</v>
      </c>
      <c r="X34">
        <v>44</v>
      </c>
      <c r="Y34">
        <v>14.66</v>
      </c>
      <c r="Z34">
        <v>14.67</v>
      </c>
      <c r="AA34">
        <v>56.2</v>
      </c>
      <c r="AB34">
        <v>11.24</v>
      </c>
      <c r="AC34">
        <v>24.19</v>
      </c>
      <c r="AD34">
        <v>14</v>
      </c>
      <c r="AE34">
        <v>27</v>
      </c>
      <c r="AF34">
        <v>13</v>
      </c>
      <c r="AG34">
        <v>12.66</v>
      </c>
      <c r="AH34">
        <v>32</v>
      </c>
      <c r="AI34">
        <v>32</v>
      </c>
      <c r="AJ34">
        <v>25.02</v>
      </c>
      <c r="AK34">
        <v>46</v>
      </c>
      <c r="AL34">
        <v>19</v>
      </c>
    </row>
    <row r="35" spans="1:38">
      <c r="A35" t="s">
        <v>77</v>
      </c>
      <c r="B35" s="34">
        <v>201.01</v>
      </c>
      <c r="C35" s="34">
        <v>63.11</v>
      </c>
      <c r="D35" s="93">
        <f t="shared" si="0"/>
        <v>74.45</v>
      </c>
      <c r="E35" s="34">
        <v>12.26</v>
      </c>
      <c r="F35" s="34"/>
      <c r="G35" s="34"/>
      <c r="H35" s="34"/>
      <c r="I35" s="34"/>
      <c r="J35" s="37">
        <v>4.76</v>
      </c>
      <c r="K35" s="37">
        <v>4.76</v>
      </c>
      <c r="L35" s="37">
        <v>4.87</v>
      </c>
      <c r="M35">
        <v>84.87</v>
      </c>
      <c r="N35">
        <v>272.12</v>
      </c>
      <c r="O35">
        <v>100.26</v>
      </c>
      <c r="P35">
        <v>0</v>
      </c>
      <c r="Q35">
        <v>6.41</v>
      </c>
      <c r="R35" s="93">
        <v>24.82</v>
      </c>
      <c r="S35" s="93">
        <v>24.82</v>
      </c>
      <c r="T35" s="93">
        <v>24.81</v>
      </c>
      <c r="U35">
        <v>2.83</v>
      </c>
      <c r="V35">
        <v>61.014834999999998</v>
      </c>
      <c r="W35">
        <v>2.13</v>
      </c>
      <c r="X35">
        <v>42.5</v>
      </c>
      <c r="Y35">
        <v>14.16</v>
      </c>
      <c r="Z35">
        <v>14.17</v>
      </c>
      <c r="AA35">
        <v>74.75</v>
      </c>
      <c r="AB35">
        <v>14.95</v>
      </c>
      <c r="AC35">
        <v>32.21</v>
      </c>
      <c r="AD35">
        <v>20.350000000000001</v>
      </c>
      <c r="AE35">
        <v>35</v>
      </c>
      <c r="AF35">
        <v>17</v>
      </c>
      <c r="AG35">
        <v>12</v>
      </c>
      <c r="AH35">
        <v>29.67</v>
      </c>
      <c r="AI35">
        <v>29.67</v>
      </c>
      <c r="AJ35">
        <v>25.02</v>
      </c>
      <c r="AK35">
        <v>67</v>
      </c>
      <c r="AL35">
        <v>28</v>
      </c>
    </row>
    <row r="36" spans="1:38">
      <c r="A36" t="s">
        <v>78</v>
      </c>
      <c r="B36" s="34">
        <v>201.01</v>
      </c>
      <c r="C36" s="34">
        <v>55.5</v>
      </c>
      <c r="D36" s="93">
        <f t="shared" si="0"/>
        <v>77.45</v>
      </c>
      <c r="E36" s="34">
        <v>12.26</v>
      </c>
      <c r="F36" s="34"/>
      <c r="G36" s="34"/>
      <c r="H36" s="34"/>
      <c r="I36" s="34"/>
      <c r="J36" s="37">
        <v>6.02</v>
      </c>
      <c r="K36" s="37">
        <v>6.02</v>
      </c>
      <c r="L36" s="37">
        <v>6.17</v>
      </c>
      <c r="M36">
        <v>84.87</v>
      </c>
      <c r="N36">
        <v>272.12</v>
      </c>
      <c r="O36">
        <v>100.26</v>
      </c>
      <c r="P36">
        <v>0</v>
      </c>
      <c r="Q36">
        <v>6.41</v>
      </c>
      <c r="R36" s="93">
        <v>25.82</v>
      </c>
      <c r="S36" s="93">
        <v>25.82</v>
      </c>
      <c r="T36" s="93">
        <v>25.81</v>
      </c>
      <c r="U36">
        <v>2.83</v>
      </c>
      <c r="V36">
        <v>70.70514</v>
      </c>
      <c r="W36">
        <v>2.13</v>
      </c>
      <c r="X36">
        <v>41</v>
      </c>
      <c r="Y36">
        <v>13.66</v>
      </c>
      <c r="Z36">
        <v>13.67</v>
      </c>
      <c r="AA36">
        <v>93.5</v>
      </c>
      <c r="AB36">
        <v>18.7</v>
      </c>
      <c r="AC36">
        <v>40.36</v>
      </c>
      <c r="AD36">
        <v>24.52</v>
      </c>
      <c r="AE36">
        <v>43</v>
      </c>
      <c r="AF36">
        <v>21</v>
      </c>
      <c r="AG36">
        <v>11.34</v>
      </c>
      <c r="AH36">
        <v>28</v>
      </c>
      <c r="AI36">
        <v>28</v>
      </c>
      <c r="AJ36">
        <v>25.02</v>
      </c>
      <c r="AK36">
        <v>84</v>
      </c>
      <c r="AL36">
        <v>36</v>
      </c>
    </row>
    <row r="37" spans="1:38">
      <c r="A37" t="s">
        <v>79</v>
      </c>
      <c r="B37" s="34">
        <v>201.01</v>
      </c>
      <c r="C37" s="34">
        <v>52.61</v>
      </c>
      <c r="D37" s="93">
        <f t="shared" si="0"/>
        <v>79.949999999999989</v>
      </c>
      <c r="E37" s="34">
        <v>12.26</v>
      </c>
      <c r="F37" s="34"/>
      <c r="G37" s="34"/>
      <c r="H37" s="34"/>
      <c r="I37" s="34"/>
      <c r="J37" s="37">
        <v>7.3</v>
      </c>
      <c r="K37" s="37">
        <v>7.3</v>
      </c>
      <c r="L37" s="37">
        <v>7.48</v>
      </c>
      <c r="M37">
        <v>84.87</v>
      </c>
      <c r="N37">
        <v>272.12</v>
      </c>
      <c r="O37">
        <v>100.26</v>
      </c>
      <c r="P37">
        <v>0</v>
      </c>
      <c r="Q37">
        <v>6.41</v>
      </c>
      <c r="R37" s="93">
        <v>26.65</v>
      </c>
      <c r="S37" s="93">
        <v>26.65</v>
      </c>
      <c r="T37" s="93">
        <v>26.65</v>
      </c>
      <c r="U37">
        <v>2.83</v>
      </c>
      <c r="V37">
        <v>79.791627000000005</v>
      </c>
      <c r="W37">
        <v>2.13</v>
      </c>
      <c r="X37">
        <v>35</v>
      </c>
      <c r="Y37">
        <v>11.66</v>
      </c>
      <c r="Z37">
        <v>11.67</v>
      </c>
      <c r="AA37">
        <v>112.18</v>
      </c>
      <c r="AB37">
        <v>22.44</v>
      </c>
      <c r="AC37">
        <v>48.05</v>
      </c>
      <c r="AD37">
        <v>28.13</v>
      </c>
      <c r="AE37">
        <v>50</v>
      </c>
      <c r="AF37">
        <v>25</v>
      </c>
      <c r="AG37">
        <v>9.34</v>
      </c>
      <c r="AH37">
        <v>23.33</v>
      </c>
      <c r="AI37">
        <v>23.33</v>
      </c>
      <c r="AJ37">
        <v>25.02</v>
      </c>
      <c r="AK37">
        <v>112</v>
      </c>
      <c r="AL37">
        <v>48</v>
      </c>
    </row>
    <row r="38" spans="1:38">
      <c r="A38" t="s">
        <v>80</v>
      </c>
      <c r="B38" s="34">
        <v>201.01</v>
      </c>
      <c r="C38" s="34">
        <v>52.61</v>
      </c>
      <c r="D38" s="93">
        <f t="shared" si="0"/>
        <v>81.95</v>
      </c>
      <c r="E38" s="34">
        <v>12.26</v>
      </c>
      <c r="F38" s="34"/>
      <c r="G38" s="34"/>
      <c r="H38" s="34"/>
      <c r="I38" s="34"/>
      <c r="J38" s="37">
        <v>8.5299999999999994</v>
      </c>
      <c r="K38" s="37">
        <v>8.5299999999999994</v>
      </c>
      <c r="L38" s="37">
        <v>8.74</v>
      </c>
      <c r="M38">
        <v>84.87</v>
      </c>
      <c r="N38">
        <v>272.12</v>
      </c>
      <c r="O38">
        <v>100.26</v>
      </c>
      <c r="P38">
        <v>0</v>
      </c>
      <c r="Q38">
        <v>6.41</v>
      </c>
      <c r="R38" s="93">
        <v>27.32</v>
      </c>
      <c r="S38" s="93">
        <v>27.32</v>
      </c>
      <c r="T38" s="93">
        <v>27.31</v>
      </c>
      <c r="U38">
        <v>2.83</v>
      </c>
      <c r="V38">
        <v>88.459337000000005</v>
      </c>
      <c r="W38">
        <v>2.13</v>
      </c>
      <c r="X38">
        <v>33.5</v>
      </c>
      <c r="Y38">
        <v>11.16</v>
      </c>
      <c r="Z38">
        <v>11.17</v>
      </c>
      <c r="AA38">
        <v>129.56</v>
      </c>
      <c r="AB38">
        <v>25.91</v>
      </c>
      <c r="AC38">
        <v>55.38</v>
      </c>
      <c r="AD38">
        <v>31.44</v>
      </c>
      <c r="AE38">
        <v>58</v>
      </c>
      <c r="AF38">
        <v>29</v>
      </c>
      <c r="AG38">
        <v>9.34</v>
      </c>
      <c r="AH38">
        <v>22.67</v>
      </c>
      <c r="AI38">
        <v>22.67</v>
      </c>
      <c r="AJ38">
        <v>25.02</v>
      </c>
      <c r="AK38">
        <v>130</v>
      </c>
      <c r="AL38">
        <v>55</v>
      </c>
    </row>
    <row r="39" spans="1:38">
      <c r="A39" t="s">
        <v>81</v>
      </c>
      <c r="B39" s="34">
        <v>201.01</v>
      </c>
      <c r="C39" s="34">
        <v>52.61</v>
      </c>
      <c r="D39" s="93">
        <f t="shared" si="0"/>
        <v>81.95</v>
      </c>
      <c r="E39" s="34">
        <v>12.26</v>
      </c>
      <c r="F39" s="34"/>
      <c r="G39" s="34"/>
      <c r="H39" s="34"/>
      <c r="I39" s="34"/>
      <c r="J39" s="37">
        <v>9.7100000000000009</v>
      </c>
      <c r="K39" s="37">
        <v>9.7100000000000009</v>
      </c>
      <c r="L39" s="37">
        <v>9.9600000000000009</v>
      </c>
      <c r="M39">
        <v>84.87</v>
      </c>
      <c r="N39">
        <v>272.12</v>
      </c>
      <c r="O39">
        <v>100.26</v>
      </c>
      <c r="P39">
        <v>0</v>
      </c>
      <c r="Q39">
        <v>6.41</v>
      </c>
      <c r="R39" s="93">
        <v>27.32</v>
      </c>
      <c r="S39" s="93">
        <v>27.32</v>
      </c>
      <c r="T39" s="93">
        <v>27.31</v>
      </c>
      <c r="U39">
        <v>2.83</v>
      </c>
      <c r="V39">
        <v>88.430120000000002</v>
      </c>
      <c r="W39">
        <v>2.13</v>
      </c>
      <c r="X39">
        <v>32.5</v>
      </c>
      <c r="Y39">
        <v>10.84</v>
      </c>
      <c r="Z39">
        <v>10.83</v>
      </c>
      <c r="AA39">
        <v>147.86000000000001</v>
      </c>
      <c r="AB39">
        <v>29.57</v>
      </c>
      <c r="AC39">
        <v>62.28</v>
      </c>
      <c r="AD39">
        <v>34.520000000000003</v>
      </c>
      <c r="AE39">
        <v>68</v>
      </c>
      <c r="AF39">
        <v>34</v>
      </c>
      <c r="AG39">
        <v>9.34</v>
      </c>
      <c r="AH39">
        <v>22</v>
      </c>
      <c r="AI39">
        <v>22</v>
      </c>
      <c r="AJ39">
        <v>25.02</v>
      </c>
      <c r="AK39">
        <v>147</v>
      </c>
      <c r="AL39">
        <v>63</v>
      </c>
    </row>
    <row r="40" spans="1:38">
      <c r="A40" t="s">
        <v>82</v>
      </c>
      <c r="B40" s="34">
        <v>164.49</v>
      </c>
      <c r="C40" s="34">
        <v>33.68</v>
      </c>
      <c r="D40" s="93">
        <f t="shared" si="0"/>
        <v>87.95</v>
      </c>
      <c r="E40" s="34">
        <v>12.26</v>
      </c>
      <c r="F40" s="34"/>
      <c r="G40" s="34"/>
      <c r="H40" s="34"/>
      <c r="I40" s="34"/>
      <c r="J40" s="37">
        <v>10.84</v>
      </c>
      <c r="K40" s="37">
        <v>10.84</v>
      </c>
      <c r="L40" s="37">
        <v>11.11</v>
      </c>
      <c r="M40">
        <v>70.16</v>
      </c>
      <c r="N40">
        <v>230.98</v>
      </c>
      <c r="O40">
        <v>100.26</v>
      </c>
      <c r="P40">
        <v>0</v>
      </c>
      <c r="Q40">
        <v>6.41</v>
      </c>
      <c r="R40" s="93">
        <v>29.32</v>
      </c>
      <c r="S40" s="93">
        <v>29.32</v>
      </c>
      <c r="T40" s="93">
        <v>29.31</v>
      </c>
      <c r="U40">
        <v>2.83</v>
      </c>
      <c r="V40">
        <v>96.084974000000003</v>
      </c>
      <c r="W40">
        <v>2.13</v>
      </c>
      <c r="X40">
        <v>31.5</v>
      </c>
      <c r="Y40">
        <v>10.5</v>
      </c>
      <c r="Z40">
        <v>10.5</v>
      </c>
      <c r="AA40">
        <v>165.01</v>
      </c>
      <c r="AB40">
        <v>33</v>
      </c>
      <c r="AC40">
        <v>68.72</v>
      </c>
      <c r="AD40">
        <v>37.21</v>
      </c>
      <c r="AE40">
        <v>72</v>
      </c>
      <c r="AF40">
        <v>36</v>
      </c>
      <c r="AG40">
        <v>9.34</v>
      </c>
      <c r="AH40">
        <v>21.33</v>
      </c>
      <c r="AI40">
        <v>21.33</v>
      </c>
      <c r="AJ40">
        <v>25.02</v>
      </c>
      <c r="AK40">
        <v>161</v>
      </c>
      <c r="AL40">
        <v>69</v>
      </c>
    </row>
    <row r="41" spans="1:38">
      <c r="A41" t="s">
        <v>83</v>
      </c>
      <c r="B41" s="34">
        <v>164.49</v>
      </c>
      <c r="C41" s="34">
        <v>33.68</v>
      </c>
      <c r="D41" s="93">
        <f t="shared" si="0"/>
        <v>87.95</v>
      </c>
      <c r="E41" s="34">
        <v>12.26</v>
      </c>
      <c r="F41" s="34"/>
      <c r="G41" s="34"/>
      <c r="H41" s="34"/>
      <c r="I41" s="34"/>
      <c r="J41" s="37">
        <v>11.89</v>
      </c>
      <c r="K41" s="37">
        <v>11.89</v>
      </c>
      <c r="L41" s="37">
        <v>12.19</v>
      </c>
      <c r="M41">
        <v>70.16</v>
      </c>
      <c r="N41">
        <v>272.12</v>
      </c>
      <c r="O41">
        <v>100.26</v>
      </c>
      <c r="P41">
        <v>0</v>
      </c>
      <c r="Q41">
        <v>4</v>
      </c>
      <c r="R41" s="93">
        <v>29.32</v>
      </c>
      <c r="S41" s="93">
        <v>29.32</v>
      </c>
      <c r="T41" s="93">
        <v>29.31</v>
      </c>
      <c r="U41">
        <v>2.83</v>
      </c>
      <c r="V41">
        <v>102.025764</v>
      </c>
      <c r="W41">
        <v>2.13</v>
      </c>
      <c r="X41">
        <v>31</v>
      </c>
      <c r="Y41">
        <v>10.34</v>
      </c>
      <c r="Z41">
        <v>10.33</v>
      </c>
      <c r="AA41">
        <v>180.53</v>
      </c>
      <c r="AB41">
        <v>36.11</v>
      </c>
      <c r="AC41">
        <v>74.7</v>
      </c>
      <c r="AD41">
        <v>39.840000000000003</v>
      </c>
      <c r="AE41">
        <v>79</v>
      </c>
      <c r="AF41">
        <v>39</v>
      </c>
      <c r="AG41">
        <v>7.34</v>
      </c>
      <c r="AH41">
        <v>20.67</v>
      </c>
      <c r="AI41">
        <v>20.67</v>
      </c>
      <c r="AJ41">
        <v>25.02</v>
      </c>
      <c r="AK41">
        <v>172</v>
      </c>
      <c r="AL41">
        <v>73</v>
      </c>
    </row>
    <row r="42" spans="1:38">
      <c r="A42" t="s">
        <v>84</v>
      </c>
      <c r="B42" s="34">
        <v>164.49</v>
      </c>
      <c r="C42" s="34">
        <v>33.68</v>
      </c>
      <c r="D42" s="93">
        <f t="shared" si="0"/>
        <v>87.95</v>
      </c>
      <c r="E42" s="34">
        <v>12.26</v>
      </c>
      <c r="F42" s="34"/>
      <c r="G42" s="34"/>
      <c r="H42" s="34"/>
      <c r="I42" s="34"/>
      <c r="J42" s="37">
        <v>12.84</v>
      </c>
      <c r="K42" s="37">
        <v>12.84</v>
      </c>
      <c r="L42" s="37">
        <v>13.16</v>
      </c>
      <c r="M42">
        <v>70.16</v>
      </c>
      <c r="N42">
        <v>272.12</v>
      </c>
      <c r="O42">
        <v>100.26</v>
      </c>
      <c r="P42">
        <v>0</v>
      </c>
      <c r="Q42">
        <v>4</v>
      </c>
      <c r="R42" s="93">
        <v>29.32</v>
      </c>
      <c r="S42" s="93">
        <v>29.32</v>
      </c>
      <c r="T42" s="93">
        <v>29.31</v>
      </c>
      <c r="U42">
        <v>2.83</v>
      </c>
      <c r="V42">
        <v>106.534921</v>
      </c>
      <c r="W42">
        <v>2.13</v>
      </c>
      <c r="X42">
        <v>30.5</v>
      </c>
      <c r="Y42">
        <v>10.16</v>
      </c>
      <c r="Z42">
        <v>10.17</v>
      </c>
      <c r="AA42">
        <v>200</v>
      </c>
      <c r="AB42">
        <v>40</v>
      </c>
      <c r="AC42">
        <v>80.010000000000005</v>
      </c>
      <c r="AD42">
        <v>42.04</v>
      </c>
      <c r="AE42">
        <v>85</v>
      </c>
      <c r="AF42">
        <v>43</v>
      </c>
      <c r="AG42">
        <v>7.34</v>
      </c>
      <c r="AH42">
        <v>20</v>
      </c>
      <c r="AI42">
        <v>20</v>
      </c>
      <c r="AJ42">
        <v>25.02</v>
      </c>
      <c r="AK42">
        <v>182</v>
      </c>
      <c r="AL42">
        <v>78</v>
      </c>
    </row>
    <row r="43" spans="1:38">
      <c r="A43" t="s">
        <v>85</v>
      </c>
      <c r="B43" s="34">
        <v>145.25</v>
      </c>
      <c r="C43" s="34">
        <v>33.68</v>
      </c>
      <c r="D43" s="93">
        <f t="shared" si="0"/>
        <v>87.95</v>
      </c>
      <c r="E43" s="34">
        <v>12.26</v>
      </c>
      <c r="F43" s="34"/>
      <c r="G43" s="34"/>
      <c r="H43" s="34"/>
      <c r="I43" s="34"/>
      <c r="J43" s="37">
        <v>13.69</v>
      </c>
      <c r="K43" s="37">
        <v>13.69</v>
      </c>
      <c r="L43" s="37">
        <v>14.04</v>
      </c>
      <c r="M43">
        <v>70.16</v>
      </c>
      <c r="N43">
        <v>230.98</v>
      </c>
      <c r="O43">
        <v>71.39</v>
      </c>
      <c r="P43">
        <v>0</v>
      </c>
      <c r="Q43">
        <v>4</v>
      </c>
      <c r="R43" s="93">
        <v>29.32</v>
      </c>
      <c r="S43" s="93">
        <v>29.32</v>
      </c>
      <c r="T43" s="93">
        <v>29.31</v>
      </c>
      <c r="U43">
        <v>2.75</v>
      </c>
      <c r="V43">
        <v>110.216263</v>
      </c>
      <c r="W43">
        <v>2.08</v>
      </c>
      <c r="X43">
        <v>22.5</v>
      </c>
      <c r="Y43">
        <v>7.5</v>
      </c>
      <c r="Z43">
        <v>7.5</v>
      </c>
      <c r="AA43">
        <v>216.67</v>
      </c>
      <c r="AB43">
        <v>43.33</v>
      </c>
      <c r="AC43">
        <v>84.62</v>
      </c>
      <c r="AD43">
        <v>43.96</v>
      </c>
      <c r="AE43">
        <v>90</v>
      </c>
      <c r="AF43">
        <v>45</v>
      </c>
      <c r="AG43">
        <v>7.34</v>
      </c>
      <c r="AH43">
        <v>15</v>
      </c>
      <c r="AI43">
        <v>15</v>
      </c>
      <c r="AJ43">
        <v>24.06</v>
      </c>
      <c r="AK43">
        <v>193</v>
      </c>
      <c r="AL43">
        <v>82</v>
      </c>
    </row>
    <row r="44" spans="1:38">
      <c r="A44" t="s">
        <v>86</v>
      </c>
      <c r="B44" s="34">
        <v>145.25</v>
      </c>
      <c r="C44" s="34">
        <v>33.68</v>
      </c>
      <c r="D44" s="93">
        <f t="shared" si="0"/>
        <v>87.95</v>
      </c>
      <c r="E44" s="34">
        <v>12.26</v>
      </c>
      <c r="F44" s="34"/>
      <c r="G44" s="34"/>
      <c r="H44" s="34"/>
      <c r="I44" s="34"/>
      <c r="J44" s="37">
        <v>14.45</v>
      </c>
      <c r="K44" s="37">
        <v>14.45</v>
      </c>
      <c r="L44" s="37">
        <v>14.81</v>
      </c>
      <c r="M44">
        <v>70.16</v>
      </c>
      <c r="N44">
        <v>250.22</v>
      </c>
      <c r="O44">
        <v>67.37</v>
      </c>
      <c r="P44">
        <v>0</v>
      </c>
      <c r="Q44">
        <v>4</v>
      </c>
      <c r="R44" s="93">
        <v>29.32</v>
      </c>
      <c r="S44" s="93">
        <v>29.32</v>
      </c>
      <c r="T44" s="93">
        <v>29.31</v>
      </c>
      <c r="U44">
        <v>2.75</v>
      </c>
      <c r="V44">
        <v>114.033951</v>
      </c>
      <c r="W44">
        <v>2.08</v>
      </c>
      <c r="X44">
        <v>22.5</v>
      </c>
      <c r="Y44">
        <v>7.5</v>
      </c>
      <c r="Z44">
        <v>7.5</v>
      </c>
      <c r="AA44">
        <v>229.17</v>
      </c>
      <c r="AB44">
        <v>45.83</v>
      </c>
      <c r="AC44">
        <v>88.8</v>
      </c>
      <c r="AD44">
        <v>45.8</v>
      </c>
      <c r="AE44">
        <v>92</v>
      </c>
      <c r="AF44">
        <v>46</v>
      </c>
      <c r="AG44">
        <v>7.34</v>
      </c>
      <c r="AH44">
        <v>15</v>
      </c>
      <c r="AI44">
        <v>15</v>
      </c>
      <c r="AJ44">
        <v>24.06</v>
      </c>
      <c r="AK44">
        <v>200</v>
      </c>
      <c r="AL44">
        <v>85</v>
      </c>
    </row>
    <row r="45" spans="1:38">
      <c r="A45" t="s">
        <v>87</v>
      </c>
      <c r="B45" s="34">
        <v>145.32</v>
      </c>
      <c r="C45" s="34">
        <v>33.68</v>
      </c>
      <c r="D45" s="93">
        <f t="shared" si="0"/>
        <v>87.95</v>
      </c>
      <c r="E45" s="34">
        <v>12.26</v>
      </c>
      <c r="F45" s="34"/>
      <c r="G45" s="34"/>
      <c r="H45" s="34"/>
      <c r="I45" s="34"/>
      <c r="J45" s="37">
        <v>15.13</v>
      </c>
      <c r="K45" s="37">
        <v>15.13</v>
      </c>
      <c r="L45" s="37">
        <v>15.51</v>
      </c>
      <c r="M45">
        <v>70.16</v>
      </c>
      <c r="N45">
        <v>250.22</v>
      </c>
      <c r="O45">
        <v>52.93</v>
      </c>
      <c r="P45">
        <v>0</v>
      </c>
      <c r="Q45">
        <v>4</v>
      </c>
      <c r="R45" s="93">
        <v>29.32</v>
      </c>
      <c r="S45" s="93">
        <v>29.32</v>
      </c>
      <c r="T45" s="93">
        <v>29.31</v>
      </c>
      <c r="U45">
        <v>2.75</v>
      </c>
      <c r="V45">
        <v>126.607</v>
      </c>
      <c r="W45">
        <v>2.08</v>
      </c>
      <c r="X45">
        <v>20</v>
      </c>
      <c r="Y45">
        <v>6.66</v>
      </c>
      <c r="Z45">
        <v>6.67</v>
      </c>
      <c r="AA45">
        <v>237.5</v>
      </c>
      <c r="AB45">
        <v>47.5</v>
      </c>
      <c r="AC45">
        <v>91.13</v>
      </c>
      <c r="AD45">
        <v>47</v>
      </c>
      <c r="AE45">
        <v>95</v>
      </c>
      <c r="AF45">
        <v>47</v>
      </c>
      <c r="AG45">
        <v>6.66</v>
      </c>
      <c r="AH45">
        <v>12.67</v>
      </c>
      <c r="AI45">
        <v>12.67</v>
      </c>
      <c r="AJ45">
        <v>23.1</v>
      </c>
      <c r="AK45">
        <v>200</v>
      </c>
      <c r="AL45">
        <v>85</v>
      </c>
    </row>
    <row r="46" spans="1:38">
      <c r="A46" t="s">
        <v>88</v>
      </c>
      <c r="B46" s="34">
        <v>145.32</v>
      </c>
      <c r="C46" s="34">
        <v>33.68</v>
      </c>
      <c r="D46" s="93">
        <f t="shared" si="0"/>
        <v>87.95</v>
      </c>
      <c r="E46" s="34">
        <v>12.26</v>
      </c>
      <c r="F46" s="34"/>
      <c r="G46" s="34"/>
      <c r="H46" s="34"/>
      <c r="I46" s="34"/>
      <c r="J46" s="37">
        <v>15.71</v>
      </c>
      <c r="K46" s="37">
        <v>15.71</v>
      </c>
      <c r="L46" s="37">
        <v>16.100000000000001</v>
      </c>
      <c r="M46">
        <v>70.16</v>
      </c>
      <c r="N46">
        <v>259.85000000000002</v>
      </c>
      <c r="O46">
        <v>52.93</v>
      </c>
      <c r="P46">
        <v>0</v>
      </c>
      <c r="Q46">
        <v>4</v>
      </c>
      <c r="R46" s="93">
        <v>29.32</v>
      </c>
      <c r="S46" s="93">
        <v>29.32</v>
      </c>
      <c r="T46" s="93">
        <v>29.31</v>
      </c>
      <c r="U46">
        <v>2.75</v>
      </c>
      <c r="V46">
        <v>130.220169</v>
      </c>
      <c r="W46">
        <v>2.08</v>
      </c>
      <c r="X46">
        <v>20</v>
      </c>
      <c r="Y46">
        <v>6.66</v>
      </c>
      <c r="Z46">
        <v>6.67</v>
      </c>
      <c r="AA46">
        <v>237.5</v>
      </c>
      <c r="AB46">
        <v>47.5</v>
      </c>
      <c r="AC46">
        <v>91.96</v>
      </c>
      <c r="AD46">
        <v>47.5</v>
      </c>
      <c r="AE46">
        <v>95</v>
      </c>
      <c r="AF46">
        <v>47</v>
      </c>
      <c r="AG46">
        <v>6.66</v>
      </c>
      <c r="AH46">
        <v>12.67</v>
      </c>
      <c r="AI46">
        <v>12.67</v>
      </c>
      <c r="AJ46">
        <v>23.1</v>
      </c>
      <c r="AK46">
        <v>200</v>
      </c>
      <c r="AL46">
        <v>85</v>
      </c>
    </row>
    <row r="47" spans="1:38">
      <c r="A47" t="s">
        <v>89</v>
      </c>
      <c r="B47" s="34">
        <v>145.32</v>
      </c>
      <c r="C47" s="34">
        <v>33.68</v>
      </c>
      <c r="D47" s="93">
        <f t="shared" si="0"/>
        <v>88.45</v>
      </c>
      <c r="E47" s="34">
        <v>12.26</v>
      </c>
      <c r="F47" s="34"/>
      <c r="G47" s="34"/>
      <c r="H47" s="34"/>
      <c r="I47" s="34"/>
      <c r="J47" s="37">
        <v>16.16</v>
      </c>
      <c r="K47" s="37">
        <v>16.16</v>
      </c>
      <c r="L47" s="37">
        <v>16.57</v>
      </c>
      <c r="M47">
        <v>70.16</v>
      </c>
      <c r="N47">
        <v>259.85000000000002</v>
      </c>
      <c r="O47">
        <v>52.93</v>
      </c>
      <c r="P47">
        <v>0</v>
      </c>
      <c r="Q47">
        <v>4</v>
      </c>
      <c r="R47" s="93">
        <v>29.48</v>
      </c>
      <c r="S47" s="93">
        <v>29.48</v>
      </c>
      <c r="T47" s="93">
        <v>29.49</v>
      </c>
      <c r="U47">
        <v>2.75</v>
      </c>
      <c r="V47">
        <v>132.93735000000001</v>
      </c>
      <c r="W47">
        <v>2.08</v>
      </c>
      <c r="X47">
        <v>20</v>
      </c>
      <c r="Y47">
        <v>6.66</v>
      </c>
      <c r="Z47">
        <v>6.67</v>
      </c>
      <c r="AA47">
        <v>237.5</v>
      </c>
      <c r="AB47">
        <v>47.5</v>
      </c>
      <c r="AC47">
        <v>92.08</v>
      </c>
      <c r="AD47">
        <v>48</v>
      </c>
      <c r="AE47">
        <v>95</v>
      </c>
      <c r="AF47">
        <v>47</v>
      </c>
      <c r="AG47">
        <v>6.66</v>
      </c>
      <c r="AH47">
        <v>12.67</v>
      </c>
      <c r="AI47">
        <v>12.67</v>
      </c>
      <c r="AJ47">
        <v>22.14</v>
      </c>
      <c r="AK47">
        <v>200</v>
      </c>
      <c r="AL47">
        <v>85</v>
      </c>
    </row>
    <row r="48" spans="1:38">
      <c r="A48" t="s">
        <v>90</v>
      </c>
      <c r="B48" s="34">
        <v>145.32</v>
      </c>
      <c r="C48" s="34">
        <v>33.68</v>
      </c>
      <c r="D48" s="93">
        <f t="shared" si="0"/>
        <v>88.45</v>
      </c>
      <c r="E48" s="34">
        <v>12.26</v>
      </c>
      <c r="F48" s="34"/>
      <c r="G48" s="34"/>
      <c r="H48" s="34"/>
      <c r="I48" s="34"/>
      <c r="J48" s="37">
        <v>16.45</v>
      </c>
      <c r="K48" s="37">
        <v>16.45</v>
      </c>
      <c r="L48" s="37">
        <v>16.87</v>
      </c>
      <c r="M48">
        <v>70.16</v>
      </c>
      <c r="N48">
        <v>259.85000000000002</v>
      </c>
      <c r="O48">
        <v>52.93</v>
      </c>
      <c r="P48">
        <v>0</v>
      </c>
      <c r="Q48">
        <v>4</v>
      </c>
      <c r="R48" s="93">
        <v>29.48</v>
      </c>
      <c r="S48" s="93">
        <v>29.48</v>
      </c>
      <c r="T48" s="93">
        <v>29.49</v>
      </c>
      <c r="U48">
        <v>2.75</v>
      </c>
      <c r="V48">
        <v>134.89488900000001</v>
      </c>
      <c r="W48">
        <v>2.08</v>
      </c>
      <c r="X48">
        <v>20</v>
      </c>
      <c r="Y48">
        <v>6.66</v>
      </c>
      <c r="Z48">
        <v>6.67</v>
      </c>
      <c r="AA48">
        <v>237.5</v>
      </c>
      <c r="AB48">
        <v>47.5</v>
      </c>
      <c r="AC48">
        <v>92.04</v>
      </c>
      <c r="AD48">
        <v>48</v>
      </c>
      <c r="AE48">
        <v>95</v>
      </c>
      <c r="AF48">
        <v>47</v>
      </c>
      <c r="AG48">
        <v>6.66</v>
      </c>
      <c r="AH48">
        <v>12.67</v>
      </c>
      <c r="AI48">
        <v>12.67</v>
      </c>
      <c r="AJ48">
        <v>22.14</v>
      </c>
      <c r="AK48">
        <v>200</v>
      </c>
      <c r="AL48">
        <v>85</v>
      </c>
    </row>
    <row r="49" spans="1:38">
      <c r="A49" t="s">
        <v>91</v>
      </c>
      <c r="B49" s="34">
        <v>145.32</v>
      </c>
      <c r="C49" s="34">
        <v>33.68</v>
      </c>
      <c r="D49" s="93">
        <f t="shared" si="0"/>
        <v>89.45</v>
      </c>
      <c r="E49" s="34">
        <v>12.26</v>
      </c>
      <c r="F49" s="34"/>
      <c r="G49" s="34"/>
      <c r="H49" s="34"/>
      <c r="I49" s="34"/>
      <c r="J49" s="37">
        <v>16.64</v>
      </c>
      <c r="K49" s="37">
        <v>16.64</v>
      </c>
      <c r="L49" s="37">
        <v>17.059999999999999</v>
      </c>
      <c r="M49">
        <v>70.16</v>
      </c>
      <c r="N49">
        <v>272.12</v>
      </c>
      <c r="O49">
        <v>52.93</v>
      </c>
      <c r="P49">
        <v>0</v>
      </c>
      <c r="Q49">
        <v>4.41</v>
      </c>
      <c r="R49" s="93">
        <v>29.82</v>
      </c>
      <c r="S49" s="93">
        <v>29.82</v>
      </c>
      <c r="T49" s="93">
        <v>29.81</v>
      </c>
      <c r="U49">
        <v>2.75</v>
      </c>
      <c r="V49">
        <v>135.927223</v>
      </c>
      <c r="W49">
        <v>2.08</v>
      </c>
      <c r="X49">
        <v>20</v>
      </c>
      <c r="Y49">
        <v>6.66</v>
      </c>
      <c r="Z49">
        <v>6.67</v>
      </c>
      <c r="AA49">
        <v>237.5</v>
      </c>
      <c r="AB49">
        <v>47.5</v>
      </c>
      <c r="AC49">
        <v>92.12</v>
      </c>
      <c r="AD49">
        <v>48</v>
      </c>
      <c r="AE49">
        <v>95</v>
      </c>
      <c r="AF49">
        <v>47</v>
      </c>
      <c r="AG49">
        <v>6.66</v>
      </c>
      <c r="AH49">
        <v>12.67</v>
      </c>
      <c r="AI49">
        <v>12.67</v>
      </c>
      <c r="AJ49">
        <v>22.14</v>
      </c>
      <c r="AK49">
        <v>200</v>
      </c>
      <c r="AL49">
        <v>85</v>
      </c>
    </row>
    <row r="50" spans="1:38">
      <c r="A50" t="s">
        <v>92</v>
      </c>
      <c r="B50" s="34">
        <v>145.32</v>
      </c>
      <c r="C50" s="34">
        <v>33.68</v>
      </c>
      <c r="D50" s="93">
        <f t="shared" si="0"/>
        <v>89.45</v>
      </c>
      <c r="E50" s="34">
        <v>12.26</v>
      </c>
      <c r="F50" s="34"/>
      <c r="G50" s="34"/>
      <c r="H50" s="34"/>
      <c r="I50" s="34"/>
      <c r="J50" s="37">
        <v>16.66</v>
      </c>
      <c r="K50" s="37">
        <v>16.66</v>
      </c>
      <c r="L50" s="37">
        <v>17.079999999999998</v>
      </c>
      <c r="M50">
        <v>70.16</v>
      </c>
      <c r="N50">
        <v>272.12</v>
      </c>
      <c r="O50">
        <v>52.93</v>
      </c>
      <c r="P50">
        <v>0</v>
      </c>
      <c r="Q50">
        <v>5.21</v>
      </c>
      <c r="R50" s="93">
        <v>29.82</v>
      </c>
      <c r="S50" s="93">
        <v>29.82</v>
      </c>
      <c r="T50" s="93">
        <v>29.81</v>
      </c>
      <c r="U50">
        <v>2.75</v>
      </c>
      <c r="V50">
        <v>135.88826700000001</v>
      </c>
      <c r="W50">
        <v>2.08</v>
      </c>
      <c r="X50">
        <v>20</v>
      </c>
      <c r="Y50">
        <v>6.66</v>
      </c>
      <c r="Z50">
        <v>6.67</v>
      </c>
      <c r="AA50">
        <v>237.5</v>
      </c>
      <c r="AB50">
        <v>47.5</v>
      </c>
      <c r="AC50">
        <v>92.3</v>
      </c>
      <c r="AD50">
        <v>48</v>
      </c>
      <c r="AE50">
        <v>95</v>
      </c>
      <c r="AF50">
        <v>47</v>
      </c>
      <c r="AG50">
        <v>6.66</v>
      </c>
      <c r="AH50">
        <v>12.67</v>
      </c>
      <c r="AI50">
        <v>12.67</v>
      </c>
      <c r="AJ50">
        <v>22.14</v>
      </c>
      <c r="AK50">
        <v>200</v>
      </c>
      <c r="AL50">
        <v>85</v>
      </c>
    </row>
    <row r="51" spans="1:38">
      <c r="A51" t="s">
        <v>93</v>
      </c>
      <c r="B51" s="34">
        <v>111.64</v>
      </c>
      <c r="C51" s="34">
        <v>33.68</v>
      </c>
      <c r="D51" s="93">
        <f t="shared" si="0"/>
        <v>89.45</v>
      </c>
      <c r="E51" s="34">
        <v>12.26</v>
      </c>
      <c r="F51" s="34"/>
      <c r="G51" s="34"/>
      <c r="H51" s="34"/>
      <c r="I51" s="34"/>
      <c r="J51" s="37">
        <v>16.66</v>
      </c>
      <c r="K51" s="37">
        <v>16.66</v>
      </c>
      <c r="L51" s="37">
        <v>17.079999999999998</v>
      </c>
      <c r="M51">
        <v>70.16</v>
      </c>
      <c r="N51">
        <v>272.12</v>
      </c>
      <c r="O51">
        <v>52.93</v>
      </c>
      <c r="P51">
        <v>0</v>
      </c>
      <c r="Q51">
        <v>6.01</v>
      </c>
      <c r="R51" s="93">
        <v>29.82</v>
      </c>
      <c r="S51" s="93">
        <v>29.82</v>
      </c>
      <c r="T51" s="93">
        <v>29.81</v>
      </c>
      <c r="U51">
        <v>2.75</v>
      </c>
      <c r="V51">
        <v>150.730503</v>
      </c>
      <c r="W51">
        <v>2.08</v>
      </c>
      <c r="X51">
        <v>20</v>
      </c>
      <c r="Y51">
        <v>6.66</v>
      </c>
      <c r="Z51">
        <v>6.67</v>
      </c>
      <c r="AA51">
        <v>237.5</v>
      </c>
      <c r="AB51">
        <v>47.5</v>
      </c>
      <c r="AC51">
        <v>92.4</v>
      </c>
      <c r="AD51">
        <v>48</v>
      </c>
      <c r="AE51">
        <v>95</v>
      </c>
      <c r="AF51">
        <v>47</v>
      </c>
      <c r="AG51">
        <v>6.66</v>
      </c>
      <c r="AH51">
        <v>12.67</v>
      </c>
      <c r="AI51">
        <v>12.67</v>
      </c>
      <c r="AJ51">
        <v>22.14</v>
      </c>
      <c r="AK51">
        <v>200</v>
      </c>
      <c r="AL51">
        <v>85</v>
      </c>
    </row>
    <row r="52" spans="1:38">
      <c r="A52" t="s">
        <v>94</v>
      </c>
      <c r="B52" s="34">
        <v>111.64</v>
      </c>
      <c r="C52" s="34">
        <v>33.68</v>
      </c>
      <c r="D52" s="93">
        <f t="shared" si="0"/>
        <v>89.45</v>
      </c>
      <c r="E52" s="34">
        <v>12.26</v>
      </c>
      <c r="F52" s="34"/>
      <c r="G52" s="34"/>
      <c r="H52" s="34"/>
      <c r="I52" s="34"/>
      <c r="J52" s="37">
        <v>16.66</v>
      </c>
      <c r="K52" s="37">
        <v>16.66</v>
      </c>
      <c r="L52" s="37">
        <v>17.079999999999998</v>
      </c>
      <c r="M52">
        <v>70.16</v>
      </c>
      <c r="N52">
        <v>272.12</v>
      </c>
      <c r="O52">
        <v>52.93</v>
      </c>
      <c r="P52">
        <v>0</v>
      </c>
      <c r="Q52">
        <v>7.21</v>
      </c>
      <c r="R52" s="93">
        <v>29.82</v>
      </c>
      <c r="S52" s="93">
        <v>29.82</v>
      </c>
      <c r="T52" s="93">
        <v>29.81</v>
      </c>
      <c r="U52">
        <v>2.75</v>
      </c>
      <c r="V52">
        <v>150.97397799999999</v>
      </c>
      <c r="W52">
        <v>2.08</v>
      </c>
      <c r="X52">
        <v>20</v>
      </c>
      <c r="Y52">
        <v>6.66</v>
      </c>
      <c r="Z52">
        <v>6.67</v>
      </c>
      <c r="AA52">
        <v>237.5</v>
      </c>
      <c r="AB52">
        <v>47.5</v>
      </c>
      <c r="AC52">
        <v>92.36</v>
      </c>
      <c r="AD52">
        <v>48</v>
      </c>
      <c r="AE52">
        <v>95</v>
      </c>
      <c r="AF52">
        <v>47</v>
      </c>
      <c r="AG52">
        <v>6.66</v>
      </c>
      <c r="AH52">
        <v>12.33</v>
      </c>
      <c r="AI52">
        <v>12.33</v>
      </c>
      <c r="AJ52">
        <v>22.14</v>
      </c>
      <c r="AK52">
        <v>200</v>
      </c>
      <c r="AL52">
        <v>85</v>
      </c>
    </row>
    <row r="53" spans="1:38">
      <c r="A53" t="s">
        <v>95</v>
      </c>
      <c r="B53" s="34">
        <v>111.64</v>
      </c>
      <c r="C53" s="34">
        <v>33.68</v>
      </c>
      <c r="D53" s="93">
        <f t="shared" si="0"/>
        <v>89.45</v>
      </c>
      <c r="E53" s="34">
        <v>12.26</v>
      </c>
      <c r="F53" s="34"/>
      <c r="G53" s="34"/>
      <c r="H53" s="34"/>
      <c r="I53" s="34"/>
      <c r="J53" s="37">
        <v>16.66</v>
      </c>
      <c r="K53" s="37">
        <v>16.66</v>
      </c>
      <c r="L53" s="37">
        <v>17.079999999999998</v>
      </c>
      <c r="M53">
        <v>70.16</v>
      </c>
      <c r="N53">
        <v>250.22</v>
      </c>
      <c r="O53">
        <v>52.93</v>
      </c>
      <c r="P53">
        <v>0</v>
      </c>
      <c r="Q53">
        <v>7.41</v>
      </c>
      <c r="R53" s="93">
        <v>29.82</v>
      </c>
      <c r="S53" s="93">
        <v>29.82</v>
      </c>
      <c r="T53" s="93">
        <v>29.81</v>
      </c>
      <c r="U53">
        <v>2.75</v>
      </c>
      <c r="V53">
        <v>149.96112199999999</v>
      </c>
      <c r="W53">
        <v>2.08</v>
      </c>
      <c r="X53">
        <v>20</v>
      </c>
      <c r="Y53">
        <v>6.66</v>
      </c>
      <c r="Z53">
        <v>6.67</v>
      </c>
      <c r="AA53">
        <v>237.5</v>
      </c>
      <c r="AB53">
        <v>47.5</v>
      </c>
      <c r="AC53">
        <v>92.31</v>
      </c>
      <c r="AD53">
        <v>48</v>
      </c>
      <c r="AE53">
        <v>95</v>
      </c>
      <c r="AF53">
        <v>47</v>
      </c>
      <c r="AG53">
        <v>6.66</v>
      </c>
      <c r="AH53">
        <v>12</v>
      </c>
      <c r="AI53">
        <v>12</v>
      </c>
      <c r="AJ53">
        <v>22.14</v>
      </c>
      <c r="AK53">
        <v>200</v>
      </c>
      <c r="AL53">
        <v>85</v>
      </c>
    </row>
    <row r="54" spans="1:38">
      <c r="A54" t="s">
        <v>96</v>
      </c>
      <c r="B54" s="34">
        <v>111.64</v>
      </c>
      <c r="C54" s="34">
        <v>33.68</v>
      </c>
      <c r="D54" s="93">
        <f t="shared" si="0"/>
        <v>89.45</v>
      </c>
      <c r="E54" s="34">
        <v>12.26</v>
      </c>
      <c r="F54" s="34"/>
      <c r="G54" s="34"/>
      <c r="H54" s="34"/>
      <c r="I54" s="34"/>
      <c r="J54" s="37">
        <v>16.66</v>
      </c>
      <c r="K54" s="37">
        <v>16.66</v>
      </c>
      <c r="L54" s="37">
        <v>17.079999999999998</v>
      </c>
      <c r="M54">
        <v>70.16</v>
      </c>
      <c r="N54">
        <v>240.6</v>
      </c>
      <c r="O54">
        <v>52.93</v>
      </c>
      <c r="P54">
        <v>0</v>
      </c>
      <c r="Q54">
        <v>8.61</v>
      </c>
      <c r="R54" s="93">
        <v>29.82</v>
      </c>
      <c r="S54" s="93">
        <v>29.82</v>
      </c>
      <c r="T54" s="93">
        <v>29.81</v>
      </c>
      <c r="U54">
        <v>2.75</v>
      </c>
      <c r="V54">
        <v>147.96462700000001</v>
      </c>
      <c r="W54">
        <v>2.08</v>
      </c>
      <c r="X54">
        <v>20</v>
      </c>
      <c r="Y54">
        <v>6.66</v>
      </c>
      <c r="Z54">
        <v>6.67</v>
      </c>
      <c r="AA54">
        <v>237.5</v>
      </c>
      <c r="AB54">
        <v>47.5</v>
      </c>
      <c r="AC54">
        <v>92.25</v>
      </c>
      <c r="AD54">
        <v>48</v>
      </c>
      <c r="AE54">
        <v>95</v>
      </c>
      <c r="AF54">
        <v>47</v>
      </c>
      <c r="AG54">
        <v>6.66</v>
      </c>
      <c r="AH54">
        <v>12</v>
      </c>
      <c r="AI54">
        <v>12</v>
      </c>
      <c r="AJ54">
        <v>22.14</v>
      </c>
      <c r="AK54">
        <v>200</v>
      </c>
      <c r="AL54">
        <v>85</v>
      </c>
    </row>
    <row r="55" spans="1:38">
      <c r="A55" t="s">
        <v>97</v>
      </c>
      <c r="B55" s="34">
        <v>111.64</v>
      </c>
      <c r="C55" s="34">
        <v>33.68</v>
      </c>
      <c r="D55" s="93">
        <f t="shared" si="0"/>
        <v>89.45</v>
      </c>
      <c r="E55" s="34">
        <v>12.26</v>
      </c>
      <c r="F55" s="34"/>
      <c r="G55" s="34"/>
      <c r="H55" s="34"/>
      <c r="I55" s="34"/>
      <c r="J55" s="37">
        <v>16.66</v>
      </c>
      <c r="K55" s="37">
        <v>16.66</v>
      </c>
      <c r="L55" s="37">
        <v>17.079999999999998</v>
      </c>
      <c r="M55">
        <v>70.16</v>
      </c>
      <c r="N55">
        <v>211.73</v>
      </c>
      <c r="O55">
        <v>52.93</v>
      </c>
      <c r="P55">
        <v>2.71</v>
      </c>
      <c r="Q55">
        <v>8.01</v>
      </c>
      <c r="R55" s="93">
        <v>29.82</v>
      </c>
      <c r="S55" s="93">
        <v>29.82</v>
      </c>
      <c r="T55" s="93">
        <v>29.81</v>
      </c>
      <c r="U55">
        <v>2.83</v>
      </c>
      <c r="V55">
        <v>145.529877</v>
      </c>
      <c r="W55">
        <v>2.08</v>
      </c>
      <c r="X55">
        <v>20</v>
      </c>
      <c r="Y55">
        <v>6.66</v>
      </c>
      <c r="Z55">
        <v>6.67</v>
      </c>
      <c r="AA55">
        <v>237.5</v>
      </c>
      <c r="AB55">
        <v>47.5</v>
      </c>
      <c r="AC55">
        <v>92.15</v>
      </c>
      <c r="AD55">
        <v>48</v>
      </c>
      <c r="AE55">
        <v>95</v>
      </c>
      <c r="AF55">
        <v>47</v>
      </c>
      <c r="AG55">
        <v>6.66</v>
      </c>
      <c r="AH55">
        <v>12</v>
      </c>
      <c r="AI55">
        <v>12</v>
      </c>
      <c r="AJ55">
        <v>22.14</v>
      </c>
      <c r="AK55">
        <v>196</v>
      </c>
      <c r="AL55">
        <v>84</v>
      </c>
    </row>
    <row r="56" spans="1:38">
      <c r="A56" t="s">
        <v>98</v>
      </c>
      <c r="B56" s="34">
        <v>111.64</v>
      </c>
      <c r="C56" s="34">
        <v>33.68</v>
      </c>
      <c r="D56" s="93">
        <f t="shared" si="0"/>
        <v>89.45</v>
      </c>
      <c r="E56" s="34">
        <v>12.26</v>
      </c>
      <c r="F56" s="34"/>
      <c r="G56" s="34"/>
      <c r="H56" s="34"/>
      <c r="I56" s="34"/>
      <c r="J56" s="37">
        <v>16.66</v>
      </c>
      <c r="K56" s="37">
        <v>16.66</v>
      </c>
      <c r="L56" s="37">
        <v>17.079999999999998</v>
      </c>
      <c r="M56">
        <v>70.16</v>
      </c>
      <c r="N56">
        <v>211.73</v>
      </c>
      <c r="O56">
        <v>52.93</v>
      </c>
      <c r="P56">
        <v>2.71</v>
      </c>
      <c r="Q56">
        <v>8.41</v>
      </c>
      <c r="R56" s="93">
        <v>29.82</v>
      </c>
      <c r="S56" s="93">
        <v>29.82</v>
      </c>
      <c r="T56" s="93">
        <v>29.81</v>
      </c>
      <c r="U56">
        <v>2.83</v>
      </c>
      <c r="V56">
        <v>142.57896</v>
      </c>
      <c r="W56">
        <v>2.08</v>
      </c>
      <c r="X56">
        <v>20</v>
      </c>
      <c r="Y56">
        <v>6.66</v>
      </c>
      <c r="Z56">
        <v>6.67</v>
      </c>
      <c r="AA56">
        <v>237.5</v>
      </c>
      <c r="AB56">
        <v>47.5</v>
      </c>
      <c r="AC56">
        <v>92.15</v>
      </c>
      <c r="AD56">
        <v>48</v>
      </c>
      <c r="AE56">
        <v>95</v>
      </c>
      <c r="AF56">
        <v>47</v>
      </c>
      <c r="AG56">
        <v>6.66</v>
      </c>
      <c r="AH56">
        <v>12</v>
      </c>
      <c r="AI56">
        <v>12</v>
      </c>
      <c r="AJ56">
        <v>22.14</v>
      </c>
      <c r="AK56">
        <v>196</v>
      </c>
      <c r="AL56">
        <v>84</v>
      </c>
    </row>
    <row r="57" spans="1:38">
      <c r="A57" t="s">
        <v>99</v>
      </c>
      <c r="B57" s="34">
        <v>111.64</v>
      </c>
      <c r="C57" s="34">
        <v>33.68</v>
      </c>
      <c r="D57" s="93">
        <f t="shared" si="0"/>
        <v>89.45</v>
      </c>
      <c r="E57" s="34">
        <v>12.26</v>
      </c>
      <c r="F57" s="34"/>
      <c r="G57" s="34"/>
      <c r="H57" s="34"/>
      <c r="I57" s="34"/>
      <c r="J57" s="37">
        <v>16.66</v>
      </c>
      <c r="K57" s="37">
        <v>16.66</v>
      </c>
      <c r="L57" s="37">
        <v>17.079999999999998</v>
      </c>
      <c r="M57">
        <v>70.16</v>
      </c>
      <c r="N57">
        <v>173.23</v>
      </c>
      <c r="O57">
        <v>52.93</v>
      </c>
      <c r="P57">
        <v>2.71</v>
      </c>
      <c r="Q57">
        <v>9.01</v>
      </c>
      <c r="R57" s="93">
        <v>29.82</v>
      </c>
      <c r="S57" s="93">
        <v>29.82</v>
      </c>
      <c r="T57" s="93">
        <v>29.81</v>
      </c>
      <c r="U57">
        <v>2.83</v>
      </c>
      <c r="V57">
        <v>132.820482</v>
      </c>
      <c r="W57">
        <v>2.08</v>
      </c>
      <c r="X57">
        <v>27.5</v>
      </c>
      <c r="Y57">
        <v>9.16</v>
      </c>
      <c r="Z57">
        <v>9.17</v>
      </c>
      <c r="AA57">
        <v>237.5</v>
      </c>
      <c r="AB57">
        <v>47.5</v>
      </c>
      <c r="AC57">
        <v>92.05</v>
      </c>
      <c r="AD57">
        <v>48</v>
      </c>
      <c r="AE57">
        <v>95</v>
      </c>
      <c r="AF57">
        <v>47</v>
      </c>
      <c r="AG57">
        <v>7.34</v>
      </c>
      <c r="AH57">
        <v>12</v>
      </c>
      <c r="AI57">
        <v>12</v>
      </c>
      <c r="AJ57">
        <v>22.14</v>
      </c>
      <c r="AK57">
        <v>193</v>
      </c>
      <c r="AL57">
        <v>82</v>
      </c>
    </row>
    <row r="58" spans="1:38">
      <c r="A58" t="s">
        <v>100</v>
      </c>
      <c r="B58" s="34">
        <v>111.64</v>
      </c>
      <c r="C58" s="34">
        <v>33.68</v>
      </c>
      <c r="D58" s="93">
        <f t="shared" si="0"/>
        <v>89.45</v>
      </c>
      <c r="E58" s="34">
        <v>12.26</v>
      </c>
      <c r="F58" s="34"/>
      <c r="G58" s="34"/>
      <c r="H58" s="34"/>
      <c r="I58" s="34"/>
      <c r="J58" s="37">
        <v>16.64</v>
      </c>
      <c r="K58" s="37">
        <v>16.64</v>
      </c>
      <c r="L58" s="37">
        <v>17.05</v>
      </c>
      <c r="M58">
        <v>70.16</v>
      </c>
      <c r="N58">
        <v>182.86</v>
      </c>
      <c r="O58">
        <v>52.93</v>
      </c>
      <c r="P58">
        <v>2.71</v>
      </c>
      <c r="Q58">
        <v>10.01</v>
      </c>
      <c r="R58" s="93">
        <v>29.82</v>
      </c>
      <c r="S58" s="93">
        <v>29.82</v>
      </c>
      <c r="T58" s="93">
        <v>29.81</v>
      </c>
      <c r="U58">
        <v>2.83</v>
      </c>
      <c r="V58">
        <v>129.72348</v>
      </c>
      <c r="W58">
        <v>2.08</v>
      </c>
      <c r="X58">
        <v>28</v>
      </c>
      <c r="Y58">
        <v>9.34</v>
      </c>
      <c r="Z58">
        <v>9.33</v>
      </c>
      <c r="AA58">
        <v>237.5</v>
      </c>
      <c r="AB58">
        <v>47.5</v>
      </c>
      <c r="AC58">
        <v>92.1</v>
      </c>
      <c r="AD58">
        <v>48</v>
      </c>
      <c r="AE58">
        <v>95</v>
      </c>
      <c r="AF58">
        <v>47</v>
      </c>
      <c r="AG58">
        <v>7.66</v>
      </c>
      <c r="AH58">
        <v>12</v>
      </c>
      <c r="AI58">
        <v>12</v>
      </c>
      <c r="AJ58">
        <v>22.14</v>
      </c>
      <c r="AK58">
        <v>193</v>
      </c>
      <c r="AL58">
        <v>82</v>
      </c>
    </row>
    <row r="59" spans="1:38">
      <c r="A59" t="s">
        <v>101</v>
      </c>
      <c r="B59" s="34">
        <v>111.64</v>
      </c>
      <c r="C59" s="34">
        <v>33.68</v>
      </c>
      <c r="D59" s="93">
        <f t="shared" si="0"/>
        <v>89.45</v>
      </c>
      <c r="E59" s="34">
        <v>12.26</v>
      </c>
      <c r="F59" s="34"/>
      <c r="G59" s="34"/>
      <c r="H59" s="34"/>
      <c r="I59" s="34"/>
      <c r="J59" s="37">
        <v>16.420000000000002</v>
      </c>
      <c r="K59" s="37">
        <v>16.420000000000002</v>
      </c>
      <c r="L59" s="37">
        <v>16.829999999999998</v>
      </c>
      <c r="M59">
        <v>70.16</v>
      </c>
      <c r="N59">
        <v>202.1</v>
      </c>
      <c r="O59">
        <v>52.93</v>
      </c>
      <c r="P59">
        <v>2.71</v>
      </c>
      <c r="Q59">
        <v>10.01</v>
      </c>
      <c r="R59" s="93">
        <v>29.82</v>
      </c>
      <c r="S59" s="93">
        <v>29.82</v>
      </c>
      <c r="T59" s="93">
        <v>29.81</v>
      </c>
      <c r="U59">
        <v>2.83</v>
      </c>
      <c r="V59">
        <v>124.6592</v>
      </c>
      <c r="W59">
        <v>2.1800000000000002</v>
      </c>
      <c r="X59">
        <v>28.5</v>
      </c>
      <c r="Y59">
        <v>9.5</v>
      </c>
      <c r="Z59">
        <v>9.5</v>
      </c>
      <c r="AA59">
        <v>237.5</v>
      </c>
      <c r="AB59">
        <v>47.5</v>
      </c>
      <c r="AC59">
        <v>91.95</v>
      </c>
      <c r="AD59">
        <v>48</v>
      </c>
      <c r="AE59">
        <v>93</v>
      </c>
      <c r="AF59">
        <v>47</v>
      </c>
      <c r="AG59">
        <v>8</v>
      </c>
      <c r="AH59">
        <v>15</v>
      </c>
      <c r="AI59">
        <v>15</v>
      </c>
      <c r="AJ59">
        <v>22.14</v>
      </c>
      <c r="AK59">
        <v>193</v>
      </c>
      <c r="AL59">
        <v>82</v>
      </c>
    </row>
    <row r="60" spans="1:38">
      <c r="A60" t="s">
        <v>102</v>
      </c>
      <c r="B60" s="34">
        <v>121.26</v>
      </c>
      <c r="C60" s="34">
        <v>33.68</v>
      </c>
      <c r="D60" s="93">
        <f t="shared" si="0"/>
        <v>89.45</v>
      </c>
      <c r="E60" s="34">
        <v>12.26</v>
      </c>
      <c r="F60" s="34"/>
      <c r="G60" s="34"/>
      <c r="H60" s="34"/>
      <c r="I60" s="34"/>
      <c r="J60" s="37">
        <v>16.04</v>
      </c>
      <c r="K60" s="37">
        <v>16.04</v>
      </c>
      <c r="L60" s="37">
        <v>16.45</v>
      </c>
      <c r="M60">
        <v>70.16</v>
      </c>
      <c r="N60">
        <v>221.35</v>
      </c>
      <c r="O60">
        <v>52.93</v>
      </c>
      <c r="P60">
        <v>2.71</v>
      </c>
      <c r="Q60">
        <v>10.41</v>
      </c>
      <c r="R60" s="93">
        <v>29.82</v>
      </c>
      <c r="S60" s="93">
        <v>29.82</v>
      </c>
      <c r="T60" s="93">
        <v>29.81</v>
      </c>
      <c r="U60">
        <v>2.83</v>
      </c>
      <c r="V60">
        <v>117.74451000000001</v>
      </c>
      <c r="W60">
        <v>2.1800000000000002</v>
      </c>
      <c r="X60">
        <v>29</v>
      </c>
      <c r="Y60">
        <v>9.66</v>
      </c>
      <c r="Z60">
        <v>9.67</v>
      </c>
      <c r="AA60">
        <v>237.5</v>
      </c>
      <c r="AB60">
        <v>47.5</v>
      </c>
      <c r="AC60">
        <v>91.59</v>
      </c>
      <c r="AD60">
        <v>46.9</v>
      </c>
      <c r="AE60">
        <v>93</v>
      </c>
      <c r="AF60">
        <v>47</v>
      </c>
      <c r="AG60">
        <v>8.34</v>
      </c>
      <c r="AH60">
        <v>15.67</v>
      </c>
      <c r="AI60">
        <v>15.67</v>
      </c>
      <c r="AJ60">
        <v>22.14</v>
      </c>
      <c r="AK60">
        <v>189</v>
      </c>
      <c r="AL60">
        <v>81</v>
      </c>
    </row>
    <row r="61" spans="1:38">
      <c r="A61" t="s">
        <v>103</v>
      </c>
      <c r="B61" s="34">
        <v>153.97999999999999</v>
      </c>
      <c r="C61" s="34">
        <v>33.68</v>
      </c>
      <c r="D61" s="93">
        <f t="shared" si="0"/>
        <v>89.45</v>
      </c>
      <c r="E61" s="34">
        <v>12.26</v>
      </c>
      <c r="F61" s="34"/>
      <c r="G61" s="34"/>
      <c r="H61" s="34"/>
      <c r="I61" s="34"/>
      <c r="J61" s="37">
        <v>15.55</v>
      </c>
      <c r="K61" s="37">
        <v>15.55</v>
      </c>
      <c r="L61" s="37">
        <v>15.94</v>
      </c>
      <c r="M61">
        <v>70.16</v>
      </c>
      <c r="N61">
        <v>230.98</v>
      </c>
      <c r="O61">
        <v>52.93</v>
      </c>
      <c r="P61">
        <v>2.71</v>
      </c>
      <c r="Q61">
        <v>10.81</v>
      </c>
      <c r="R61" s="93">
        <v>29.82</v>
      </c>
      <c r="S61" s="93">
        <v>29.82</v>
      </c>
      <c r="T61" s="93">
        <v>29.81</v>
      </c>
      <c r="U61">
        <v>2.83</v>
      </c>
      <c r="V61">
        <v>110.488955</v>
      </c>
      <c r="W61">
        <v>2.1800000000000002</v>
      </c>
      <c r="X61">
        <v>29.5</v>
      </c>
      <c r="Y61">
        <v>9.84</v>
      </c>
      <c r="Z61">
        <v>9.83</v>
      </c>
      <c r="AA61">
        <v>237.5</v>
      </c>
      <c r="AB61">
        <v>47.5</v>
      </c>
      <c r="AC61">
        <v>90.9</v>
      </c>
      <c r="AD61">
        <v>44</v>
      </c>
      <c r="AE61">
        <v>93</v>
      </c>
      <c r="AF61">
        <v>47</v>
      </c>
      <c r="AG61">
        <v>8.34</v>
      </c>
      <c r="AH61">
        <v>16.329999999999998</v>
      </c>
      <c r="AI61">
        <v>16.329999999999998</v>
      </c>
      <c r="AJ61">
        <v>23.1</v>
      </c>
      <c r="AK61">
        <v>186</v>
      </c>
      <c r="AL61">
        <v>79</v>
      </c>
    </row>
    <row r="62" spans="1:38">
      <c r="A62" t="s">
        <v>104</v>
      </c>
      <c r="B62" s="34">
        <v>180.88</v>
      </c>
      <c r="C62" s="34">
        <v>33.68</v>
      </c>
      <c r="D62" s="93">
        <f t="shared" si="0"/>
        <v>89.45</v>
      </c>
      <c r="E62" s="34">
        <v>12.26</v>
      </c>
      <c r="F62" s="34"/>
      <c r="G62" s="34"/>
      <c r="H62" s="34"/>
      <c r="I62" s="34"/>
      <c r="J62" s="37">
        <v>14.92</v>
      </c>
      <c r="K62" s="37">
        <v>14.92</v>
      </c>
      <c r="L62" s="37">
        <v>15.29</v>
      </c>
      <c r="M62">
        <v>70.16</v>
      </c>
      <c r="N62">
        <v>272.12</v>
      </c>
      <c r="O62">
        <v>52.93</v>
      </c>
      <c r="P62">
        <v>2.71</v>
      </c>
      <c r="Q62">
        <v>11.21</v>
      </c>
      <c r="R62" s="93">
        <v>29.82</v>
      </c>
      <c r="S62" s="93">
        <v>29.82</v>
      </c>
      <c r="T62" s="93">
        <v>29.81</v>
      </c>
      <c r="U62">
        <v>2.83</v>
      </c>
      <c r="V62">
        <v>103.126271</v>
      </c>
      <c r="W62">
        <v>2.1800000000000002</v>
      </c>
      <c r="X62">
        <v>30</v>
      </c>
      <c r="Y62">
        <v>10</v>
      </c>
      <c r="Z62">
        <v>10</v>
      </c>
      <c r="AA62">
        <v>237.5</v>
      </c>
      <c r="AB62">
        <v>47.5</v>
      </c>
      <c r="AC62">
        <v>89.01</v>
      </c>
      <c r="AD62">
        <v>42.48</v>
      </c>
      <c r="AE62">
        <v>89</v>
      </c>
      <c r="AF62">
        <v>45</v>
      </c>
      <c r="AG62">
        <v>8.66</v>
      </c>
      <c r="AH62">
        <v>17</v>
      </c>
      <c r="AI62">
        <v>17</v>
      </c>
      <c r="AJ62">
        <v>23.1</v>
      </c>
      <c r="AK62">
        <v>182</v>
      </c>
      <c r="AL62">
        <v>78</v>
      </c>
    </row>
    <row r="63" spans="1:38">
      <c r="A63" t="s">
        <v>105</v>
      </c>
      <c r="B63" s="34">
        <v>166.45</v>
      </c>
      <c r="C63" s="34">
        <v>33.68</v>
      </c>
      <c r="D63" s="93">
        <f t="shared" si="0"/>
        <v>89.45</v>
      </c>
      <c r="E63" s="34">
        <v>12.26</v>
      </c>
      <c r="F63" s="34"/>
      <c r="G63" s="34"/>
      <c r="H63" s="34"/>
      <c r="I63" s="34"/>
      <c r="J63" s="37">
        <v>14.22</v>
      </c>
      <c r="K63" s="37">
        <v>14.22</v>
      </c>
      <c r="L63" s="37">
        <v>14.57</v>
      </c>
      <c r="M63">
        <v>70.16</v>
      </c>
      <c r="N63">
        <v>272.12</v>
      </c>
      <c r="O63">
        <v>52.93</v>
      </c>
      <c r="P63">
        <v>2.87</v>
      </c>
      <c r="Q63">
        <v>11.81</v>
      </c>
      <c r="R63" s="93">
        <v>29.82</v>
      </c>
      <c r="S63" s="93">
        <v>29.82</v>
      </c>
      <c r="T63" s="93">
        <v>29.81</v>
      </c>
      <c r="U63">
        <v>2.91</v>
      </c>
      <c r="V63">
        <v>89.228718000000001</v>
      </c>
      <c r="W63">
        <v>2.31</v>
      </c>
      <c r="X63">
        <v>31</v>
      </c>
      <c r="Y63">
        <v>10.34</v>
      </c>
      <c r="Z63">
        <v>10.33</v>
      </c>
      <c r="AA63">
        <v>237.5</v>
      </c>
      <c r="AB63">
        <v>47.5</v>
      </c>
      <c r="AC63">
        <v>85.21</v>
      </c>
      <c r="AD63">
        <v>40.56</v>
      </c>
      <c r="AE63">
        <v>83</v>
      </c>
      <c r="AF63">
        <v>42</v>
      </c>
      <c r="AG63">
        <v>8.66</v>
      </c>
      <c r="AH63">
        <v>17.670000000000002</v>
      </c>
      <c r="AI63">
        <v>17.670000000000002</v>
      </c>
      <c r="AJ63">
        <v>23.1</v>
      </c>
      <c r="AK63">
        <v>175</v>
      </c>
      <c r="AL63">
        <v>75</v>
      </c>
    </row>
    <row r="64" spans="1:38">
      <c r="A64" t="s">
        <v>106</v>
      </c>
      <c r="B64" s="34">
        <v>166.45</v>
      </c>
      <c r="C64" s="34">
        <v>52.61</v>
      </c>
      <c r="D64" s="93">
        <f t="shared" si="0"/>
        <v>89.45</v>
      </c>
      <c r="E64" s="34">
        <v>12.26</v>
      </c>
      <c r="F64" s="34"/>
      <c r="G64" s="34"/>
      <c r="H64" s="34"/>
      <c r="I64" s="34"/>
      <c r="J64" s="37">
        <v>13.35</v>
      </c>
      <c r="K64" s="37">
        <v>13.35</v>
      </c>
      <c r="L64" s="37">
        <v>13.69</v>
      </c>
      <c r="M64">
        <v>70.16</v>
      </c>
      <c r="N64">
        <v>272.12</v>
      </c>
      <c r="O64">
        <v>52.93</v>
      </c>
      <c r="P64">
        <v>2.87</v>
      </c>
      <c r="Q64">
        <v>12.6</v>
      </c>
      <c r="R64" s="93">
        <v>29.82</v>
      </c>
      <c r="S64" s="93">
        <v>29.82</v>
      </c>
      <c r="T64" s="93">
        <v>29.81</v>
      </c>
      <c r="U64">
        <v>2.91</v>
      </c>
      <c r="V64">
        <v>84.086526000000006</v>
      </c>
      <c r="W64">
        <v>2.31</v>
      </c>
      <c r="X64">
        <v>32</v>
      </c>
      <c r="Y64">
        <v>10.66</v>
      </c>
      <c r="Z64">
        <v>10.67</v>
      </c>
      <c r="AA64">
        <v>228.88</v>
      </c>
      <c r="AB64">
        <v>45.77</v>
      </c>
      <c r="AC64">
        <v>80.209999999999994</v>
      </c>
      <c r="AD64">
        <v>37.94</v>
      </c>
      <c r="AE64">
        <v>75</v>
      </c>
      <c r="AF64">
        <v>38</v>
      </c>
      <c r="AG64">
        <v>9</v>
      </c>
      <c r="AH64">
        <v>18.329999999999998</v>
      </c>
      <c r="AI64">
        <v>18.329999999999998</v>
      </c>
      <c r="AJ64">
        <v>24.06</v>
      </c>
      <c r="AK64">
        <v>165</v>
      </c>
      <c r="AL64">
        <v>70</v>
      </c>
    </row>
    <row r="65" spans="1:38">
      <c r="A65" t="s">
        <v>107</v>
      </c>
      <c r="B65" s="34">
        <v>176.07</v>
      </c>
      <c r="C65" s="34">
        <v>33.68</v>
      </c>
      <c r="D65" s="93">
        <f t="shared" si="0"/>
        <v>89.45</v>
      </c>
      <c r="E65" s="34">
        <v>12.26</v>
      </c>
      <c r="F65" s="34"/>
      <c r="G65" s="34"/>
      <c r="H65" s="34"/>
      <c r="I65" s="34"/>
      <c r="J65" s="37">
        <v>12.32</v>
      </c>
      <c r="K65" s="37">
        <v>12.32</v>
      </c>
      <c r="L65" s="37">
        <v>12.63</v>
      </c>
      <c r="M65">
        <v>70.16</v>
      </c>
      <c r="N65">
        <v>272.12</v>
      </c>
      <c r="O65">
        <v>52.93</v>
      </c>
      <c r="P65">
        <v>2.87</v>
      </c>
      <c r="Q65">
        <v>16.059999999999999</v>
      </c>
      <c r="R65" s="93">
        <v>29.82</v>
      </c>
      <c r="S65" s="93">
        <v>29.82</v>
      </c>
      <c r="T65" s="93">
        <v>29.81</v>
      </c>
      <c r="U65">
        <v>2.75</v>
      </c>
      <c r="V65">
        <v>75.886287999999993</v>
      </c>
      <c r="W65">
        <v>2.31</v>
      </c>
      <c r="X65">
        <v>32</v>
      </c>
      <c r="Y65">
        <v>10.66</v>
      </c>
      <c r="Z65">
        <v>10.67</v>
      </c>
      <c r="AA65">
        <v>214.18</v>
      </c>
      <c r="AB65">
        <v>42.83</v>
      </c>
      <c r="AC65">
        <v>74.819999999999993</v>
      </c>
      <c r="AD65">
        <v>36.1</v>
      </c>
      <c r="AE65">
        <v>69</v>
      </c>
      <c r="AF65">
        <v>35</v>
      </c>
      <c r="AG65">
        <v>8</v>
      </c>
      <c r="AH65">
        <v>19.329999999999998</v>
      </c>
      <c r="AI65">
        <v>19.329999999999998</v>
      </c>
      <c r="AJ65">
        <v>24.06</v>
      </c>
      <c r="AK65">
        <v>151</v>
      </c>
      <c r="AL65">
        <v>64</v>
      </c>
    </row>
    <row r="66" spans="1:38">
      <c r="A66" t="s">
        <v>108</v>
      </c>
      <c r="B66" s="34">
        <v>171.26</v>
      </c>
      <c r="C66" s="34">
        <v>33.68</v>
      </c>
      <c r="D66" s="93">
        <f t="shared" si="0"/>
        <v>89.45</v>
      </c>
      <c r="E66" s="34">
        <v>12.26</v>
      </c>
      <c r="F66" s="34"/>
      <c r="G66" s="34"/>
      <c r="H66" s="34"/>
      <c r="I66" s="34"/>
      <c r="J66" s="37">
        <v>11.21</v>
      </c>
      <c r="K66" s="37">
        <v>11.21</v>
      </c>
      <c r="L66" s="37">
        <v>11.49</v>
      </c>
      <c r="M66">
        <v>70.16</v>
      </c>
      <c r="N66">
        <v>272.12</v>
      </c>
      <c r="O66">
        <v>52.93</v>
      </c>
      <c r="P66">
        <v>2.87</v>
      </c>
      <c r="Q66">
        <v>16.170000000000002</v>
      </c>
      <c r="R66" s="93">
        <v>29.82</v>
      </c>
      <c r="S66" s="93">
        <v>29.82</v>
      </c>
      <c r="T66" s="93">
        <v>29.81</v>
      </c>
      <c r="U66">
        <v>2.75</v>
      </c>
      <c r="V66">
        <v>67.510748000000007</v>
      </c>
      <c r="W66">
        <v>2.31</v>
      </c>
      <c r="X66">
        <v>32.5</v>
      </c>
      <c r="Y66">
        <v>10.84</v>
      </c>
      <c r="Z66">
        <v>10.83</v>
      </c>
      <c r="AA66">
        <v>199.48</v>
      </c>
      <c r="AB66">
        <v>39.89</v>
      </c>
      <c r="AC66">
        <v>69.150000000000006</v>
      </c>
      <c r="AD66">
        <v>33.42</v>
      </c>
      <c r="AE66">
        <v>63</v>
      </c>
      <c r="AF66">
        <v>32</v>
      </c>
      <c r="AG66">
        <v>8.34</v>
      </c>
      <c r="AH66">
        <v>20.67</v>
      </c>
      <c r="AI66">
        <v>20.67</v>
      </c>
      <c r="AJ66">
        <v>25.02</v>
      </c>
      <c r="AK66">
        <v>137</v>
      </c>
      <c r="AL66">
        <v>58</v>
      </c>
    </row>
    <row r="67" spans="1:38">
      <c r="A67" t="s">
        <v>109</v>
      </c>
      <c r="B67" s="34">
        <v>166.45</v>
      </c>
      <c r="C67" s="34">
        <v>52.61</v>
      </c>
      <c r="D67" s="93">
        <f t="shared" si="0"/>
        <v>89.45</v>
      </c>
      <c r="E67" s="34">
        <v>16.05</v>
      </c>
      <c r="F67" s="34"/>
      <c r="G67" s="34"/>
      <c r="H67" s="34"/>
      <c r="I67" s="34"/>
      <c r="J67" s="37">
        <v>10.06</v>
      </c>
      <c r="K67" s="37">
        <v>10.06</v>
      </c>
      <c r="L67" s="37">
        <v>10.31</v>
      </c>
      <c r="M67">
        <v>84.87</v>
      </c>
      <c r="N67">
        <v>272.12</v>
      </c>
      <c r="O67">
        <v>52.93</v>
      </c>
      <c r="P67">
        <v>3.02</v>
      </c>
      <c r="Q67">
        <v>16.329999999999998</v>
      </c>
      <c r="R67" s="93">
        <v>29.82</v>
      </c>
      <c r="S67" s="93">
        <v>29.82</v>
      </c>
      <c r="T67" s="93">
        <v>29.81</v>
      </c>
      <c r="U67">
        <v>2.75</v>
      </c>
      <c r="V67">
        <v>59.417639000000001</v>
      </c>
      <c r="W67">
        <v>2.5</v>
      </c>
      <c r="X67">
        <v>33</v>
      </c>
      <c r="Y67">
        <v>11</v>
      </c>
      <c r="Z67">
        <v>11</v>
      </c>
      <c r="AA67">
        <v>181.9</v>
      </c>
      <c r="AB67">
        <v>36.380000000000003</v>
      </c>
      <c r="AC67">
        <v>63.23</v>
      </c>
      <c r="AD67">
        <v>30.36</v>
      </c>
      <c r="AE67">
        <v>57</v>
      </c>
      <c r="AF67">
        <v>28</v>
      </c>
      <c r="AG67">
        <v>8.34</v>
      </c>
      <c r="AH67">
        <v>21.33</v>
      </c>
      <c r="AI67">
        <v>21.33</v>
      </c>
      <c r="AJ67">
        <v>25.02</v>
      </c>
      <c r="AK67">
        <v>123</v>
      </c>
      <c r="AL67">
        <v>52</v>
      </c>
    </row>
    <row r="68" spans="1:38">
      <c r="A68" t="s">
        <v>110</v>
      </c>
      <c r="B68" s="34">
        <v>214.57</v>
      </c>
      <c r="C68" s="34">
        <v>76.31</v>
      </c>
      <c r="D68" s="93">
        <f t="shared" ref="D68:D98" si="1">R68+S68+T68</f>
        <v>89.45</v>
      </c>
      <c r="E68" s="34">
        <v>16.05</v>
      </c>
      <c r="F68" s="34"/>
      <c r="G68" s="34"/>
      <c r="H68" s="34"/>
      <c r="I68" s="34"/>
      <c r="J68" s="37">
        <v>9.01</v>
      </c>
      <c r="K68" s="37">
        <v>9.01</v>
      </c>
      <c r="L68" s="37">
        <v>9.23</v>
      </c>
      <c r="M68">
        <v>84.87</v>
      </c>
      <c r="N68">
        <v>272.12</v>
      </c>
      <c r="O68">
        <v>52.93</v>
      </c>
      <c r="P68">
        <v>3.02</v>
      </c>
      <c r="Q68">
        <v>16.53</v>
      </c>
      <c r="R68" s="93">
        <v>29.82</v>
      </c>
      <c r="S68" s="93">
        <v>29.82</v>
      </c>
      <c r="T68" s="93">
        <v>29.81</v>
      </c>
      <c r="U68">
        <v>2.75</v>
      </c>
      <c r="V68">
        <v>51.821218999999999</v>
      </c>
      <c r="W68">
        <v>2.5</v>
      </c>
      <c r="X68">
        <v>33.5</v>
      </c>
      <c r="Y68">
        <v>11.16</v>
      </c>
      <c r="Z68">
        <v>11.17</v>
      </c>
      <c r="AA68">
        <v>164.33</v>
      </c>
      <c r="AB68">
        <v>32.86</v>
      </c>
      <c r="AC68">
        <v>57.01</v>
      </c>
      <c r="AD68">
        <v>27.17</v>
      </c>
      <c r="AE68">
        <v>49</v>
      </c>
      <c r="AF68">
        <v>25</v>
      </c>
      <c r="AG68">
        <v>8.34</v>
      </c>
      <c r="AH68">
        <v>22.67</v>
      </c>
      <c r="AI68">
        <v>22.67</v>
      </c>
      <c r="AJ68">
        <v>25.02</v>
      </c>
      <c r="AK68">
        <v>105</v>
      </c>
      <c r="AL68">
        <v>45</v>
      </c>
    </row>
    <row r="69" spans="1:38">
      <c r="A69" t="s">
        <v>111</v>
      </c>
      <c r="B69" s="34">
        <v>236.35</v>
      </c>
      <c r="C69" s="34">
        <v>76.31</v>
      </c>
      <c r="D69" s="93">
        <f t="shared" si="1"/>
        <v>89.45</v>
      </c>
      <c r="E69" s="34">
        <v>16.05</v>
      </c>
      <c r="F69" s="34"/>
      <c r="G69" s="34"/>
      <c r="H69" s="34"/>
      <c r="I69" s="34"/>
      <c r="J69" s="37">
        <v>7.61</v>
      </c>
      <c r="K69" s="37">
        <v>7.61</v>
      </c>
      <c r="L69" s="37">
        <v>7.8</v>
      </c>
      <c r="M69">
        <v>84.87</v>
      </c>
      <c r="N69">
        <v>272.12</v>
      </c>
      <c r="O69">
        <v>52.93</v>
      </c>
      <c r="P69">
        <v>3.02</v>
      </c>
      <c r="Q69">
        <v>16.73</v>
      </c>
      <c r="R69" s="93">
        <v>29.82</v>
      </c>
      <c r="S69" s="93">
        <v>29.82</v>
      </c>
      <c r="T69" s="93">
        <v>29.81</v>
      </c>
      <c r="U69">
        <v>2.52</v>
      </c>
      <c r="V69">
        <v>49.678638999999997</v>
      </c>
      <c r="W69">
        <v>2.5</v>
      </c>
      <c r="X69">
        <v>30</v>
      </c>
      <c r="Y69">
        <v>10</v>
      </c>
      <c r="Z69">
        <v>10</v>
      </c>
      <c r="AA69">
        <v>143.21</v>
      </c>
      <c r="AB69">
        <v>28.64</v>
      </c>
      <c r="AC69">
        <v>50.49</v>
      </c>
      <c r="AD69">
        <v>23.65</v>
      </c>
      <c r="AE69">
        <v>42</v>
      </c>
      <c r="AF69">
        <v>21</v>
      </c>
      <c r="AG69">
        <v>8.66</v>
      </c>
      <c r="AH69">
        <v>23.33</v>
      </c>
      <c r="AI69">
        <v>23.33</v>
      </c>
      <c r="AJ69">
        <v>25.02</v>
      </c>
      <c r="AK69">
        <v>91</v>
      </c>
      <c r="AL69">
        <v>39</v>
      </c>
    </row>
    <row r="70" spans="1:38">
      <c r="A70" t="s">
        <v>112</v>
      </c>
      <c r="B70" s="34">
        <v>226.72</v>
      </c>
      <c r="C70" s="34">
        <v>76.31</v>
      </c>
      <c r="D70" s="93">
        <f t="shared" si="1"/>
        <v>89.45</v>
      </c>
      <c r="E70" s="34">
        <v>16.05</v>
      </c>
      <c r="F70" s="34"/>
      <c r="G70" s="34"/>
      <c r="H70" s="34"/>
      <c r="I70" s="34"/>
      <c r="J70" s="37">
        <v>6.03</v>
      </c>
      <c r="K70" s="37">
        <v>6.03</v>
      </c>
      <c r="L70" s="37">
        <v>6.18</v>
      </c>
      <c r="M70">
        <v>84.87</v>
      </c>
      <c r="N70">
        <v>272.12</v>
      </c>
      <c r="O70">
        <v>52.93</v>
      </c>
      <c r="P70">
        <v>3.02</v>
      </c>
      <c r="Q70">
        <v>16.93</v>
      </c>
      <c r="R70" s="93">
        <v>29.82</v>
      </c>
      <c r="S70" s="93">
        <v>29.82</v>
      </c>
      <c r="T70" s="93">
        <v>29.81</v>
      </c>
      <c r="U70">
        <v>2.52</v>
      </c>
      <c r="V70">
        <v>40.144157999999997</v>
      </c>
      <c r="W70">
        <v>2.5</v>
      </c>
      <c r="X70">
        <v>31</v>
      </c>
      <c r="Y70">
        <v>10.34</v>
      </c>
      <c r="Z70">
        <v>10.33</v>
      </c>
      <c r="AA70">
        <v>126.43</v>
      </c>
      <c r="AB70">
        <v>25.28</v>
      </c>
      <c r="AC70">
        <v>43.21</v>
      </c>
      <c r="AD70">
        <v>20.74</v>
      </c>
      <c r="AE70">
        <v>35</v>
      </c>
      <c r="AF70">
        <v>17</v>
      </c>
      <c r="AG70">
        <v>9</v>
      </c>
      <c r="AH70">
        <v>24</v>
      </c>
      <c r="AI70">
        <v>24</v>
      </c>
      <c r="AJ70">
        <v>25.02</v>
      </c>
      <c r="AK70">
        <v>77</v>
      </c>
      <c r="AL70">
        <v>33</v>
      </c>
    </row>
    <row r="71" spans="1:38">
      <c r="A71" t="s">
        <v>113</v>
      </c>
      <c r="B71" s="34">
        <v>226.72</v>
      </c>
      <c r="C71" s="34">
        <v>76.31</v>
      </c>
      <c r="D71" s="93">
        <f t="shared" si="1"/>
        <v>80.39</v>
      </c>
      <c r="E71" s="34">
        <v>16.05</v>
      </c>
      <c r="F71" s="34"/>
      <c r="G71" s="34"/>
      <c r="H71" s="34"/>
      <c r="I71" s="34"/>
      <c r="J71" s="37">
        <v>4.28</v>
      </c>
      <c r="K71" s="37">
        <v>4.28</v>
      </c>
      <c r="L71" s="37">
        <v>4.38</v>
      </c>
      <c r="M71">
        <v>103.74</v>
      </c>
      <c r="N71">
        <v>272.12</v>
      </c>
      <c r="O71">
        <v>52.93</v>
      </c>
      <c r="P71">
        <v>3.02</v>
      </c>
      <c r="Q71">
        <v>17.07</v>
      </c>
      <c r="R71" s="93">
        <v>22.38</v>
      </c>
      <c r="S71" s="93">
        <v>33</v>
      </c>
      <c r="T71" s="93">
        <v>25.01</v>
      </c>
      <c r="U71">
        <v>2.52</v>
      </c>
      <c r="V71">
        <v>31.135583</v>
      </c>
      <c r="W71">
        <v>2.5</v>
      </c>
      <c r="X71">
        <v>32.5</v>
      </c>
      <c r="Y71">
        <v>10.84</v>
      </c>
      <c r="Z71">
        <v>10.83</v>
      </c>
      <c r="AA71">
        <v>109.23</v>
      </c>
      <c r="AB71">
        <v>21.85</v>
      </c>
      <c r="AC71">
        <v>35.840000000000003</v>
      </c>
      <c r="AD71">
        <v>16.54</v>
      </c>
      <c r="AE71">
        <v>27</v>
      </c>
      <c r="AF71">
        <v>13</v>
      </c>
      <c r="AG71">
        <v>9.34</v>
      </c>
      <c r="AH71">
        <v>25</v>
      </c>
      <c r="AI71">
        <v>25</v>
      </c>
      <c r="AJ71">
        <v>25.02</v>
      </c>
      <c r="AK71">
        <v>60</v>
      </c>
      <c r="AL71">
        <v>25</v>
      </c>
    </row>
    <row r="72" spans="1:38">
      <c r="A72" t="s">
        <v>114</v>
      </c>
      <c r="B72" s="34">
        <v>226.72</v>
      </c>
      <c r="C72" s="34">
        <v>76.31</v>
      </c>
      <c r="D72" s="93">
        <f t="shared" si="1"/>
        <v>54.32</v>
      </c>
      <c r="E72" s="34">
        <v>16.05</v>
      </c>
      <c r="F72" s="34"/>
      <c r="G72" s="34"/>
      <c r="H72" s="34"/>
      <c r="I72" s="34"/>
      <c r="J72" s="37">
        <v>3.01</v>
      </c>
      <c r="K72" s="37">
        <v>3.01</v>
      </c>
      <c r="L72" s="37">
        <v>3.08</v>
      </c>
      <c r="M72">
        <v>103.74</v>
      </c>
      <c r="N72">
        <v>272.12</v>
      </c>
      <c r="O72">
        <v>52.93</v>
      </c>
      <c r="P72">
        <v>3.02</v>
      </c>
      <c r="Q72">
        <v>16.97</v>
      </c>
      <c r="R72" s="93">
        <v>15.49</v>
      </c>
      <c r="S72" s="93">
        <v>22</v>
      </c>
      <c r="T72" s="93">
        <v>16.829999999999998</v>
      </c>
      <c r="U72">
        <v>2.52</v>
      </c>
      <c r="V72">
        <v>21.649797</v>
      </c>
      <c r="W72">
        <v>2.5</v>
      </c>
      <c r="X72">
        <v>35</v>
      </c>
      <c r="Y72">
        <v>11.66</v>
      </c>
      <c r="Z72">
        <v>11.67</v>
      </c>
      <c r="AA72">
        <v>85.88</v>
      </c>
      <c r="AB72">
        <v>17.170000000000002</v>
      </c>
      <c r="AC72">
        <v>29.07</v>
      </c>
      <c r="AD72">
        <v>13</v>
      </c>
      <c r="AE72">
        <v>20</v>
      </c>
      <c r="AF72">
        <v>10</v>
      </c>
      <c r="AG72">
        <v>10</v>
      </c>
      <c r="AH72">
        <v>26.67</v>
      </c>
      <c r="AI72">
        <v>26.67</v>
      </c>
      <c r="AJ72">
        <v>25.98</v>
      </c>
      <c r="AK72">
        <v>46</v>
      </c>
      <c r="AL72">
        <v>19</v>
      </c>
    </row>
    <row r="73" spans="1:38">
      <c r="A73" t="s">
        <v>115</v>
      </c>
      <c r="B73" s="34">
        <v>226.72</v>
      </c>
      <c r="C73" s="34">
        <v>71.849999999999994</v>
      </c>
      <c r="D73" s="93">
        <f t="shared" si="1"/>
        <v>24.95</v>
      </c>
      <c r="E73" s="34">
        <v>16.05</v>
      </c>
      <c r="F73" s="34"/>
      <c r="G73" s="34"/>
      <c r="H73" s="34"/>
      <c r="I73" s="34"/>
      <c r="J73" s="37">
        <v>2.12</v>
      </c>
      <c r="K73" s="37">
        <v>2.12</v>
      </c>
      <c r="L73" s="37">
        <v>2.1800000000000002</v>
      </c>
      <c r="M73">
        <v>103.74</v>
      </c>
      <c r="N73">
        <v>272.12</v>
      </c>
      <c r="O73">
        <v>52.93</v>
      </c>
      <c r="P73">
        <v>3.02</v>
      </c>
      <c r="Q73">
        <v>20.05</v>
      </c>
      <c r="R73" s="93">
        <v>8.5399999999999991</v>
      </c>
      <c r="S73" s="93">
        <v>7</v>
      </c>
      <c r="T73" s="93">
        <v>9.41</v>
      </c>
      <c r="U73">
        <v>2.52</v>
      </c>
      <c r="V73">
        <v>13.809901999999999</v>
      </c>
      <c r="W73">
        <v>2.5</v>
      </c>
      <c r="X73">
        <v>39</v>
      </c>
      <c r="Y73">
        <v>13</v>
      </c>
      <c r="Z73">
        <v>13</v>
      </c>
      <c r="AA73">
        <v>64.31</v>
      </c>
      <c r="AB73">
        <v>12.86</v>
      </c>
      <c r="AC73">
        <v>22.31</v>
      </c>
      <c r="AD73">
        <v>9</v>
      </c>
      <c r="AE73">
        <v>16</v>
      </c>
      <c r="AF73">
        <v>8</v>
      </c>
      <c r="AG73">
        <v>11.34</v>
      </c>
      <c r="AH73">
        <v>28.33</v>
      </c>
      <c r="AI73">
        <v>28.33</v>
      </c>
      <c r="AJ73">
        <v>25.98</v>
      </c>
      <c r="AK73">
        <v>32</v>
      </c>
      <c r="AL73">
        <v>13</v>
      </c>
    </row>
    <row r="74" spans="1:38">
      <c r="A74" t="s">
        <v>116</v>
      </c>
      <c r="B74" s="34">
        <v>226.72</v>
      </c>
      <c r="C74" s="34">
        <v>71.849999999999994</v>
      </c>
      <c r="D74" s="93">
        <f t="shared" si="1"/>
        <v>8.26</v>
      </c>
      <c r="E74" s="34">
        <v>16.05</v>
      </c>
      <c r="F74" s="34"/>
      <c r="G74" s="34"/>
      <c r="H74" s="34"/>
      <c r="I74" s="34"/>
      <c r="J74" s="37">
        <v>1.59</v>
      </c>
      <c r="K74" s="37">
        <v>1.59</v>
      </c>
      <c r="L74" s="37">
        <v>1.62</v>
      </c>
      <c r="M74">
        <v>103.74</v>
      </c>
      <c r="N74">
        <v>272.12</v>
      </c>
      <c r="O74">
        <v>52.93</v>
      </c>
      <c r="P74">
        <v>3.02</v>
      </c>
      <c r="Q74">
        <v>19.07</v>
      </c>
      <c r="R74" s="93">
        <v>3.42</v>
      </c>
      <c r="S74" s="93">
        <v>1</v>
      </c>
      <c r="T74" s="93">
        <v>3.84</v>
      </c>
      <c r="U74">
        <v>2.52</v>
      </c>
      <c r="V74">
        <v>8.2391939999999995</v>
      </c>
      <c r="W74">
        <v>2.5</v>
      </c>
      <c r="X74">
        <v>42.5</v>
      </c>
      <c r="Y74">
        <v>14.16</v>
      </c>
      <c r="Z74">
        <v>14.17</v>
      </c>
      <c r="AA74">
        <v>46.33</v>
      </c>
      <c r="AB74">
        <v>9.26</v>
      </c>
      <c r="AC74">
        <v>15.78</v>
      </c>
      <c r="AD74">
        <v>6</v>
      </c>
      <c r="AE74">
        <v>11</v>
      </c>
      <c r="AF74">
        <v>6</v>
      </c>
      <c r="AG74">
        <v>13.34</v>
      </c>
      <c r="AH74">
        <v>30</v>
      </c>
      <c r="AI74">
        <v>30</v>
      </c>
      <c r="AJ74">
        <v>25.98</v>
      </c>
      <c r="AK74">
        <v>18</v>
      </c>
      <c r="AL74">
        <v>7</v>
      </c>
    </row>
    <row r="75" spans="1:38">
      <c r="A75" t="s">
        <v>117</v>
      </c>
      <c r="B75" s="34">
        <v>226.72</v>
      </c>
      <c r="C75" s="34">
        <v>71.849999999999994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103.74</v>
      </c>
      <c r="N75">
        <v>272.12</v>
      </c>
      <c r="O75">
        <v>52.93</v>
      </c>
      <c r="P75">
        <v>3.18</v>
      </c>
      <c r="Q75">
        <v>22.02</v>
      </c>
      <c r="R75" s="93">
        <v>0</v>
      </c>
      <c r="S75" s="93">
        <v>0</v>
      </c>
      <c r="T75" s="93">
        <v>0</v>
      </c>
      <c r="U75">
        <v>2.6</v>
      </c>
      <c r="V75">
        <v>4.1585530000000004</v>
      </c>
      <c r="W75">
        <v>1.99</v>
      </c>
      <c r="X75">
        <v>47.5</v>
      </c>
      <c r="Y75">
        <v>15.84</v>
      </c>
      <c r="Z75">
        <v>15.83</v>
      </c>
      <c r="AA75">
        <v>29.11</v>
      </c>
      <c r="AB75">
        <v>5.82</v>
      </c>
      <c r="AC75">
        <v>9.9700000000000006</v>
      </c>
      <c r="AD75">
        <v>4</v>
      </c>
      <c r="AE75">
        <v>3</v>
      </c>
      <c r="AF75">
        <v>1</v>
      </c>
      <c r="AG75">
        <v>15.34</v>
      </c>
      <c r="AH75">
        <v>43.33</v>
      </c>
      <c r="AI75">
        <v>43.33</v>
      </c>
      <c r="AJ75">
        <v>26.95</v>
      </c>
      <c r="AK75">
        <v>8</v>
      </c>
      <c r="AL75">
        <v>4</v>
      </c>
    </row>
    <row r="76" spans="1:38">
      <c r="A76" t="s">
        <v>118</v>
      </c>
      <c r="B76" s="34">
        <v>261.29000000000002</v>
      </c>
      <c r="C76" s="34">
        <v>71.42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0.75</v>
      </c>
      <c r="K76" s="37">
        <v>0.75</v>
      </c>
      <c r="L76" s="37">
        <v>0.77</v>
      </c>
      <c r="M76">
        <v>103.74</v>
      </c>
      <c r="N76">
        <v>272.12</v>
      </c>
      <c r="O76">
        <v>81.8</v>
      </c>
      <c r="P76">
        <v>3.18</v>
      </c>
      <c r="Q76">
        <v>21.39</v>
      </c>
      <c r="R76" s="93">
        <v>0</v>
      </c>
      <c r="S76" s="93">
        <v>0</v>
      </c>
      <c r="T76" s="93">
        <v>0</v>
      </c>
      <c r="U76">
        <v>2.6</v>
      </c>
      <c r="V76">
        <v>2.162058</v>
      </c>
      <c r="W76">
        <v>1.99</v>
      </c>
      <c r="X76">
        <v>55</v>
      </c>
      <c r="Y76">
        <v>18.34</v>
      </c>
      <c r="Z76">
        <v>18.329999999999998</v>
      </c>
      <c r="AA76">
        <v>19.2</v>
      </c>
      <c r="AB76">
        <v>3.84</v>
      </c>
      <c r="AC76">
        <v>5.39</v>
      </c>
      <c r="AD76">
        <v>2</v>
      </c>
      <c r="AE76">
        <v>0</v>
      </c>
      <c r="AF76">
        <v>0</v>
      </c>
      <c r="AG76">
        <v>17</v>
      </c>
      <c r="AH76">
        <v>45</v>
      </c>
      <c r="AI76">
        <v>45</v>
      </c>
      <c r="AJ76">
        <v>27.91</v>
      </c>
      <c r="AK76">
        <v>4</v>
      </c>
      <c r="AL76">
        <v>2</v>
      </c>
    </row>
    <row r="77" spans="1:38">
      <c r="A77" t="s">
        <v>119</v>
      </c>
      <c r="B77" s="34">
        <v>261.29000000000002</v>
      </c>
      <c r="C77" s="34">
        <v>80.84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0.31</v>
      </c>
      <c r="K77" s="37">
        <v>0.31</v>
      </c>
      <c r="L77" s="37">
        <v>0.32</v>
      </c>
      <c r="M77">
        <v>94.31</v>
      </c>
      <c r="N77">
        <v>272.12</v>
      </c>
      <c r="O77">
        <v>100.26</v>
      </c>
      <c r="P77">
        <v>3.18</v>
      </c>
      <c r="Q77">
        <v>20.78</v>
      </c>
      <c r="R77" s="93">
        <v>0</v>
      </c>
      <c r="S77" s="93">
        <v>0</v>
      </c>
      <c r="T77" s="93">
        <v>0</v>
      </c>
      <c r="U77">
        <v>2.6</v>
      </c>
      <c r="V77">
        <v>0.37982100000000002</v>
      </c>
      <c r="W77">
        <v>1.99</v>
      </c>
      <c r="X77">
        <v>45</v>
      </c>
      <c r="Y77">
        <v>15</v>
      </c>
      <c r="Z77">
        <v>15</v>
      </c>
      <c r="AA77">
        <v>7.26</v>
      </c>
      <c r="AB77">
        <v>1.45</v>
      </c>
      <c r="AC77">
        <v>2.34</v>
      </c>
      <c r="AD77">
        <v>1</v>
      </c>
      <c r="AE77">
        <v>0</v>
      </c>
      <c r="AF77">
        <v>0</v>
      </c>
      <c r="AG77">
        <v>12.66</v>
      </c>
      <c r="AH77">
        <v>35.33</v>
      </c>
      <c r="AI77">
        <v>35.33</v>
      </c>
      <c r="AJ77">
        <v>28.87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80.84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66.010000000000005</v>
      </c>
      <c r="N78">
        <v>272.12</v>
      </c>
      <c r="O78">
        <v>100.26</v>
      </c>
      <c r="P78">
        <v>3.18</v>
      </c>
      <c r="Q78">
        <v>20.190000000000001</v>
      </c>
      <c r="R78" s="93">
        <v>0</v>
      </c>
      <c r="S78" s="93">
        <v>0</v>
      </c>
      <c r="T78" s="93">
        <v>0</v>
      </c>
      <c r="U78">
        <v>2.6</v>
      </c>
      <c r="V78">
        <v>0</v>
      </c>
      <c r="W78">
        <v>1.99</v>
      </c>
      <c r="X78">
        <v>47.5</v>
      </c>
      <c r="Y78">
        <v>15.84</v>
      </c>
      <c r="Z78">
        <v>15.83</v>
      </c>
      <c r="AA78">
        <v>1.93</v>
      </c>
      <c r="AB78">
        <v>0.39</v>
      </c>
      <c r="AC78">
        <v>0</v>
      </c>
      <c r="AD78">
        <v>0.5</v>
      </c>
      <c r="AE78">
        <v>0</v>
      </c>
      <c r="AF78">
        <v>0</v>
      </c>
      <c r="AG78">
        <v>13</v>
      </c>
      <c r="AH78">
        <v>38.67</v>
      </c>
      <c r="AI78">
        <v>38.67</v>
      </c>
      <c r="AJ78">
        <v>29.83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80.84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74.5</v>
      </c>
      <c r="N79">
        <v>272.12</v>
      </c>
      <c r="O79">
        <v>100.26</v>
      </c>
      <c r="P79">
        <v>3.18</v>
      </c>
      <c r="Q79">
        <v>19.440000000000001</v>
      </c>
      <c r="R79" s="93">
        <v>0</v>
      </c>
      <c r="S79" s="93">
        <v>0</v>
      </c>
      <c r="T79" s="93">
        <v>0</v>
      </c>
      <c r="U79">
        <v>2.52</v>
      </c>
      <c r="V79">
        <v>0</v>
      </c>
      <c r="W79">
        <v>1.99</v>
      </c>
      <c r="X79">
        <v>50</v>
      </c>
      <c r="Y79">
        <v>16.66</v>
      </c>
      <c r="Z79">
        <v>16.670000000000002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13.34</v>
      </c>
      <c r="AH79">
        <v>33.33</v>
      </c>
      <c r="AI79">
        <v>33.33</v>
      </c>
      <c r="AJ79">
        <v>29.83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80.84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82.99</v>
      </c>
      <c r="N80">
        <v>272.12</v>
      </c>
      <c r="O80">
        <v>100.26</v>
      </c>
      <c r="P80">
        <v>3.18</v>
      </c>
      <c r="Q80">
        <v>18.600000000000001</v>
      </c>
      <c r="R80" s="93">
        <v>0</v>
      </c>
      <c r="S80" s="93">
        <v>0</v>
      </c>
      <c r="T80" s="93">
        <v>0</v>
      </c>
      <c r="U80">
        <v>2.52</v>
      </c>
      <c r="V80">
        <v>0</v>
      </c>
      <c r="W80">
        <v>1.99</v>
      </c>
      <c r="X80">
        <v>51</v>
      </c>
      <c r="Y80">
        <v>17</v>
      </c>
      <c r="Z80">
        <v>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33.67</v>
      </c>
      <c r="AI80">
        <v>33.67</v>
      </c>
      <c r="AJ80">
        <v>29.83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80.84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115.05</v>
      </c>
      <c r="N81">
        <v>272.12</v>
      </c>
      <c r="O81">
        <v>100.26</v>
      </c>
      <c r="P81">
        <v>1.93</v>
      </c>
      <c r="Q81">
        <v>23.08</v>
      </c>
      <c r="R81" s="93">
        <v>0</v>
      </c>
      <c r="S81" s="93">
        <v>0</v>
      </c>
      <c r="T81" s="93">
        <v>0</v>
      </c>
      <c r="U81">
        <v>2.52</v>
      </c>
      <c r="V81">
        <v>0</v>
      </c>
      <c r="W81">
        <v>1.99</v>
      </c>
      <c r="X81">
        <v>52.5</v>
      </c>
      <c r="Y81">
        <v>17.5</v>
      </c>
      <c r="Z81">
        <v>17.5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</v>
      </c>
      <c r="AH81">
        <v>46.67</v>
      </c>
      <c r="AI81">
        <v>46.67</v>
      </c>
      <c r="AJ81">
        <v>29.83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80.84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115.05</v>
      </c>
      <c r="N82">
        <v>272.12</v>
      </c>
      <c r="O82">
        <v>100.26</v>
      </c>
      <c r="P82">
        <v>1.93</v>
      </c>
      <c r="Q82">
        <v>21.91</v>
      </c>
      <c r="R82" s="93">
        <v>0</v>
      </c>
      <c r="S82" s="93">
        <v>0</v>
      </c>
      <c r="T82" s="93">
        <v>0</v>
      </c>
      <c r="U82">
        <v>2.52</v>
      </c>
      <c r="V82">
        <v>0</v>
      </c>
      <c r="W82">
        <v>1.99</v>
      </c>
      <c r="X82">
        <v>52.5</v>
      </c>
      <c r="Y82">
        <v>17.5</v>
      </c>
      <c r="Z82">
        <v>17.5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17.34</v>
      </c>
      <c r="AH82">
        <v>46</v>
      </c>
      <c r="AI82">
        <v>46</v>
      </c>
      <c r="AJ82">
        <v>29.83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80.84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115.05</v>
      </c>
      <c r="N83">
        <v>272.12</v>
      </c>
      <c r="O83">
        <v>100.26</v>
      </c>
      <c r="P83">
        <v>2.79</v>
      </c>
      <c r="Q83">
        <v>16.13</v>
      </c>
      <c r="R83" s="93">
        <v>0</v>
      </c>
      <c r="S83" s="93">
        <v>0</v>
      </c>
      <c r="T83" s="93">
        <v>0</v>
      </c>
      <c r="U83">
        <v>2.6</v>
      </c>
      <c r="V83">
        <v>0</v>
      </c>
      <c r="W83">
        <v>1.9</v>
      </c>
      <c r="X83">
        <v>67.5</v>
      </c>
      <c r="Y83">
        <v>22.5</v>
      </c>
      <c r="Z83">
        <v>22.5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16.66</v>
      </c>
      <c r="AH83">
        <v>45</v>
      </c>
      <c r="AI83">
        <v>45</v>
      </c>
      <c r="AJ83">
        <v>29.83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80.84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115.05</v>
      </c>
      <c r="N84">
        <v>272.12</v>
      </c>
      <c r="O84">
        <v>100.26</v>
      </c>
      <c r="P84">
        <v>2.79</v>
      </c>
      <c r="Q84">
        <v>15.03</v>
      </c>
      <c r="R84" s="93">
        <v>0</v>
      </c>
      <c r="S84" s="93">
        <v>0</v>
      </c>
      <c r="T84" s="93">
        <v>0</v>
      </c>
      <c r="U84">
        <v>2.6</v>
      </c>
      <c r="V84">
        <v>0</v>
      </c>
      <c r="W84">
        <v>1.9</v>
      </c>
      <c r="X84">
        <v>66</v>
      </c>
      <c r="Y84">
        <v>22</v>
      </c>
      <c r="Z84">
        <v>22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</v>
      </c>
      <c r="AH84">
        <v>44.33</v>
      </c>
      <c r="AI84">
        <v>44.33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80.84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115.05</v>
      </c>
      <c r="N85">
        <v>272.12</v>
      </c>
      <c r="O85">
        <v>100.26</v>
      </c>
      <c r="P85">
        <v>2.79</v>
      </c>
      <c r="Q85">
        <v>13.93</v>
      </c>
      <c r="R85" s="93">
        <v>0</v>
      </c>
      <c r="S85" s="93">
        <v>0</v>
      </c>
      <c r="T85" s="93">
        <v>0</v>
      </c>
      <c r="U85">
        <v>2.6</v>
      </c>
      <c r="V85">
        <v>0</v>
      </c>
      <c r="W85">
        <v>1.9</v>
      </c>
      <c r="X85">
        <v>52</v>
      </c>
      <c r="Y85">
        <v>17.34</v>
      </c>
      <c r="Z85">
        <v>17.329999999999998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15.66</v>
      </c>
      <c r="AH85">
        <v>35</v>
      </c>
      <c r="AI85">
        <v>35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80.84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115.05</v>
      </c>
      <c r="N86">
        <v>272.12</v>
      </c>
      <c r="O86">
        <v>100.26</v>
      </c>
      <c r="P86">
        <v>2.79</v>
      </c>
      <c r="Q86">
        <v>13.34</v>
      </c>
      <c r="R86" s="93">
        <v>0</v>
      </c>
      <c r="S86" s="93">
        <v>0</v>
      </c>
      <c r="T86" s="93">
        <v>0</v>
      </c>
      <c r="U86">
        <v>2.6</v>
      </c>
      <c r="V86">
        <v>0</v>
      </c>
      <c r="W86">
        <v>1.9</v>
      </c>
      <c r="X86">
        <v>51.5</v>
      </c>
      <c r="Y86">
        <v>17.16</v>
      </c>
      <c r="Z86">
        <v>17.170000000000002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15.34</v>
      </c>
      <c r="AH86">
        <v>35.67</v>
      </c>
      <c r="AI86">
        <v>35.67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70.92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115.05</v>
      </c>
      <c r="N87">
        <v>272.12</v>
      </c>
      <c r="O87">
        <v>100.26</v>
      </c>
      <c r="P87">
        <v>2.79</v>
      </c>
      <c r="Q87">
        <v>10.16</v>
      </c>
      <c r="R87" s="93">
        <v>0</v>
      </c>
      <c r="S87" s="93">
        <v>0</v>
      </c>
      <c r="T87" s="93">
        <v>0</v>
      </c>
      <c r="U87">
        <v>2.6</v>
      </c>
      <c r="V87">
        <v>0</v>
      </c>
      <c r="W87">
        <v>1.9</v>
      </c>
      <c r="X87">
        <v>52.5</v>
      </c>
      <c r="Y87">
        <v>17.5</v>
      </c>
      <c r="Z87">
        <v>17.5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36.33</v>
      </c>
      <c r="AI87">
        <v>36.33</v>
      </c>
      <c r="AJ87">
        <v>29.83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70.92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115.05</v>
      </c>
      <c r="N88">
        <v>272.12</v>
      </c>
      <c r="O88">
        <v>100.26</v>
      </c>
      <c r="P88">
        <v>2.79</v>
      </c>
      <c r="Q88">
        <v>9.4600000000000009</v>
      </c>
      <c r="R88" s="93">
        <v>0</v>
      </c>
      <c r="S88" s="93">
        <v>0</v>
      </c>
      <c r="T88" s="93">
        <v>0</v>
      </c>
      <c r="U88">
        <v>2.6</v>
      </c>
      <c r="V88">
        <v>0</v>
      </c>
      <c r="W88">
        <v>1.9</v>
      </c>
      <c r="X88">
        <v>53.5</v>
      </c>
      <c r="Y88">
        <v>17.84</v>
      </c>
      <c r="Z88">
        <v>17.829999999999998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14.34</v>
      </c>
      <c r="AH88">
        <v>37.33</v>
      </c>
      <c r="AI88">
        <v>37.33</v>
      </c>
      <c r="AJ88">
        <v>29.83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71.849999999999994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115.05</v>
      </c>
      <c r="N89">
        <v>272.12</v>
      </c>
      <c r="O89">
        <v>100.26</v>
      </c>
      <c r="P89">
        <v>2.79</v>
      </c>
      <c r="Q89">
        <v>8.7100000000000009</v>
      </c>
      <c r="R89" s="93">
        <v>0</v>
      </c>
      <c r="S89" s="93">
        <v>0</v>
      </c>
      <c r="T89" s="93">
        <v>0</v>
      </c>
      <c r="U89">
        <v>2.6</v>
      </c>
      <c r="V89">
        <v>0</v>
      </c>
      <c r="W89">
        <v>1.9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</v>
      </c>
      <c r="AH89">
        <v>38.33</v>
      </c>
      <c r="AI89">
        <v>38.33</v>
      </c>
      <c r="AJ89">
        <v>29.83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71.849999999999994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115.05</v>
      </c>
      <c r="N90">
        <v>272.12</v>
      </c>
      <c r="O90">
        <v>100.26</v>
      </c>
      <c r="P90">
        <v>2.79</v>
      </c>
      <c r="Q90">
        <v>8.1199999999999992</v>
      </c>
      <c r="R90" s="93">
        <v>0</v>
      </c>
      <c r="S90" s="93">
        <v>0</v>
      </c>
      <c r="T90" s="93">
        <v>0</v>
      </c>
      <c r="U90">
        <v>2.6</v>
      </c>
      <c r="V90">
        <v>0</v>
      </c>
      <c r="W90">
        <v>1.9</v>
      </c>
      <c r="X90">
        <v>56.5</v>
      </c>
      <c r="Y90">
        <v>18.84</v>
      </c>
      <c r="Z90">
        <v>18.829999999999998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13.34</v>
      </c>
      <c r="AH90">
        <v>39</v>
      </c>
      <c r="AI90">
        <v>39</v>
      </c>
      <c r="AJ90">
        <v>29.83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76.31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115.05</v>
      </c>
      <c r="N91">
        <v>272.12</v>
      </c>
      <c r="O91">
        <v>100.26</v>
      </c>
      <c r="P91">
        <v>2.94</v>
      </c>
      <c r="Q91">
        <v>7.01</v>
      </c>
      <c r="R91" s="93">
        <v>0</v>
      </c>
      <c r="S91" s="93">
        <v>0</v>
      </c>
      <c r="T91" s="93">
        <v>0</v>
      </c>
      <c r="U91">
        <v>2.52</v>
      </c>
      <c r="V91">
        <v>0</v>
      </c>
      <c r="W91">
        <v>1.85</v>
      </c>
      <c r="X91">
        <v>57.5</v>
      </c>
      <c r="Y91">
        <v>19.16</v>
      </c>
      <c r="Z91">
        <v>19.170000000000002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13.31</v>
      </c>
      <c r="AH91">
        <v>38.33</v>
      </c>
      <c r="AI91">
        <v>38.33</v>
      </c>
      <c r="AJ91">
        <v>29.83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76.31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115.05</v>
      </c>
      <c r="N92">
        <v>272.12</v>
      </c>
      <c r="O92">
        <v>100.26</v>
      </c>
      <c r="P92">
        <v>2.94</v>
      </c>
      <c r="Q92">
        <v>7.01</v>
      </c>
      <c r="R92" s="93">
        <v>0</v>
      </c>
      <c r="S92" s="93">
        <v>0</v>
      </c>
      <c r="T92" s="93">
        <v>0</v>
      </c>
      <c r="U92">
        <v>2.52</v>
      </c>
      <c r="V92">
        <v>0</v>
      </c>
      <c r="W92">
        <v>1.85</v>
      </c>
      <c r="X92">
        <v>58</v>
      </c>
      <c r="Y92">
        <v>19.34</v>
      </c>
      <c r="Z92">
        <v>19.329999999999998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13.1</v>
      </c>
      <c r="AH92">
        <v>38.67</v>
      </c>
      <c r="AI92">
        <v>38.67</v>
      </c>
      <c r="AJ92">
        <v>29.83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86.81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115.05</v>
      </c>
      <c r="N93">
        <v>272.12</v>
      </c>
      <c r="O93">
        <v>100.26</v>
      </c>
      <c r="P93">
        <v>2.94</v>
      </c>
      <c r="Q93">
        <v>7.01</v>
      </c>
      <c r="R93" s="93">
        <v>0</v>
      </c>
      <c r="S93" s="93">
        <v>0</v>
      </c>
      <c r="T93" s="93">
        <v>0</v>
      </c>
      <c r="U93">
        <v>2.52</v>
      </c>
      <c r="V93">
        <v>0</v>
      </c>
      <c r="W93">
        <v>1.85</v>
      </c>
      <c r="X93">
        <v>58.5</v>
      </c>
      <c r="Y93">
        <v>19.5</v>
      </c>
      <c r="Z93">
        <v>19.5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18.510000000000002</v>
      </c>
      <c r="AH93">
        <v>41.67</v>
      </c>
      <c r="AI93">
        <v>41.67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86.81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115.05</v>
      </c>
      <c r="N94">
        <v>272.12</v>
      </c>
      <c r="O94">
        <v>100.26</v>
      </c>
      <c r="P94">
        <v>2.94</v>
      </c>
      <c r="Q94">
        <v>7.01</v>
      </c>
      <c r="R94" s="93">
        <v>0</v>
      </c>
      <c r="S94" s="93">
        <v>0</v>
      </c>
      <c r="T94" s="93">
        <v>0</v>
      </c>
      <c r="U94">
        <v>2.52</v>
      </c>
      <c r="V94">
        <v>0</v>
      </c>
      <c r="W94">
        <v>1.85</v>
      </c>
      <c r="X94">
        <v>59</v>
      </c>
      <c r="Y94">
        <v>19.66</v>
      </c>
      <c r="Z94">
        <v>19.670000000000002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18.8</v>
      </c>
      <c r="AH94">
        <v>41.67</v>
      </c>
      <c r="AI94">
        <v>41.67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86.81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115.05</v>
      </c>
      <c r="N95">
        <v>272.12</v>
      </c>
      <c r="O95">
        <v>100.26</v>
      </c>
      <c r="P95">
        <v>2.87</v>
      </c>
      <c r="Q95">
        <v>7.01</v>
      </c>
      <c r="R95" s="93">
        <v>0</v>
      </c>
      <c r="S95" s="93">
        <v>0</v>
      </c>
      <c r="T95" s="93">
        <v>0</v>
      </c>
      <c r="U95">
        <v>2.52</v>
      </c>
      <c r="V95">
        <v>0</v>
      </c>
      <c r="W95">
        <v>1.85</v>
      </c>
      <c r="X95">
        <v>59</v>
      </c>
      <c r="Y95">
        <v>19.66</v>
      </c>
      <c r="Z95">
        <v>19.670000000000002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18.91</v>
      </c>
      <c r="AH95">
        <v>41</v>
      </c>
      <c r="AI95">
        <v>41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86.81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115.05</v>
      </c>
      <c r="N96">
        <v>272.12</v>
      </c>
      <c r="O96">
        <v>100.26</v>
      </c>
      <c r="P96">
        <v>2.87</v>
      </c>
      <c r="Q96">
        <v>7.01</v>
      </c>
      <c r="R96" s="93">
        <v>0</v>
      </c>
      <c r="S96" s="93">
        <v>0</v>
      </c>
      <c r="T96" s="93">
        <v>0</v>
      </c>
      <c r="U96">
        <v>2.52</v>
      </c>
      <c r="V96">
        <v>0</v>
      </c>
      <c r="W96">
        <v>1.85</v>
      </c>
      <c r="X96">
        <v>59</v>
      </c>
      <c r="Y96">
        <v>19.66</v>
      </c>
      <c r="Z96">
        <v>19.670000000000002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19.03</v>
      </c>
      <c r="AH96">
        <v>40.67</v>
      </c>
      <c r="AI96">
        <v>40.67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86.81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115.05</v>
      </c>
      <c r="N97">
        <v>272.12</v>
      </c>
      <c r="O97">
        <v>100.26</v>
      </c>
      <c r="P97">
        <v>2.87</v>
      </c>
      <c r="Q97">
        <v>7.01</v>
      </c>
      <c r="R97" s="93">
        <v>0</v>
      </c>
      <c r="S97" s="93">
        <v>0</v>
      </c>
      <c r="T97" s="93">
        <v>0</v>
      </c>
      <c r="U97">
        <v>2.52</v>
      </c>
      <c r="V97">
        <v>0</v>
      </c>
      <c r="W97">
        <v>1.85</v>
      </c>
      <c r="X97">
        <v>58</v>
      </c>
      <c r="Y97">
        <v>19.34</v>
      </c>
      <c r="Z97">
        <v>19.329999999999998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19.14</v>
      </c>
      <c r="AH97">
        <v>40.67</v>
      </c>
      <c r="AI97">
        <v>40.67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86.81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115.05</v>
      </c>
      <c r="N98">
        <v>272.12</v>
      </c>
      <c r="O98">
        <v>100.26</v>
      </c>
      <c r="P98">
        <v>2.87</v>
      </c>
      <c r="Q98">
        <v>7.01</v>
      </c>
      <c r="R98" s="93">
        <v>0</v>
      </c>
      <c r="S98" s="93">
        <v>0</v>
      </c>
      <c r="T98" s="93">
        <v>0</v>
      </c>
      <c r="U98">
        <v>2.68</v>
      </c>
      <c r="V98">
        <v>0</v>
      </c>
      <c r="W98">
        <v>1.85</v>
      </c>
      <c r="X98">
        <v>56.5</v>
      </c>
      <c r="Y98">
        <v>18.84</v>
      </c>
      <c r="Z98">
        <v>18.829999999999998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19.25</v>
      </c>
      <c r="AH98">
        <v>40.67</v>
      </c>
      <c r="AI98">
        <v>40.67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5.2605725000000021</v>
      </c>
      <c r="C99" s="34">
        <f t="shared" ref="C99:P99" si="2">SUM(C3:C98)/4000</f>
        <v>1.5775175000000008</v>
      </c>
      <c r="D99" s="93">
        <f t="shared" ref="D99" si="3">SUM(D3:D98)/4000</f>
        <v>0.91139249999999949</v>
      </c>
      <c r="E99" s="34">
        <f>SUM(E3:E98)/4000</f>
        <v>0.3529849999999996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0.12417500000000002</v>
      </c>
      <c r="K99" s="37">
        <f t="shared" si="2"/>
        <v>0.12417500000000002</v>
      </c>
      <c r="L99" s="37">
        <f t="shared" si="2"/>
        <v>0.12728249999999997</v>
      </c>
      <c r="M99">
        <f t="shared" si="2"/>
        <v>2.3313624999999978</v>
      </c>
      <c r="N99">
        <f t="shared" si="2"/>
        <v>6.3488024999999935</v>
      </c>
      <c r="O99">
        <f t="shared" si="2"/>
        <v>2.0193775000000045</v>
      </c>
      <c r="P99">
        <f t="shared" si="2"/>
        <v>5.5109999999999999E-2</v>
      </c>
      <c r="Q99">
        <f t="shared" ref="Q99:AF99" si="5">SUM(Q3:Q98)/4000</f>
        <v>0.2267525</v>
      </c>
      <c r="R99" s="93">
        <f t="shared" si="5"/>
        <v>0.30202750000000023</v>
      </c>
      <c r="S99" s="93">
        <f t="shared" si="5"/>
        <v>0.30566000000000015</v>
      </c>
      <c r="T99" s="93">
        <f t="shared" si="5"/>
        <v>0.30370499999999973</v>
      </c>
      <c r="U99">
        <f t="shared" si="5"/>
        <v>6.6370000000000012E-2</v>
      </c>
      <c r="V99">
        <f t="shared" si="5"/>
        <v>1.0221567450000002</v>
      </c>
      <c r="W99">
        <f t="shared" si="5"/>
        <v>5.1400000000000008E-2</v>
      </c>
      <c r="X99">
        <f t="shared" si="5"/>
        <v>1.1116874999999999</v>
      </c>
      <c r="Y99">
        <f t="shared" si="5"/>
        <v>0.37053999999999981</v>
      </c>
      <c r="Z99">
        <f t="shared" si="5"/>
        <v>0.37057749999999978</v>
      </c>
      <c r="AA99">
        <f t="shared" si="5"/>
        <v>1.9533400000000001</v>
      </c>
      <c r="AB99">
        <f t="shared" si="5"/>
        <v>0.39065499999999997</v>
      </c>
      <c r="AC99">
        <f t="shared" si="5"/>
        <v>0.75267500000000032</v>
      </c>
      <c r="AD99">
        <f t="shared" si="5"/>
        <v>0.38441750000000002</v>
      </c>
      <c r="AE99">
        <f t="shared" si="5"/>
        <v>0.74299999999999999</v>
      </c>
      <c r="AF99">
        <f t="shared" si="5"/>
        <v>0.37025000000000002</v>
      </c>
      <c r="AG99">
        <f t="shared" ref="AG99:AM99" si="6">SUM(AG3:AG98)/4000</f>
        <v>0.30326249999999999</v>
      </c>
      <c r="AH99">
        <f t="shared" si="6"/>
        <v>0.73550250000000017</v>
      </c>
      <c r="AI99">
        <f t="shared" si="6"/>
        <v>0.73550250000000017</v>
      </c>
      <c r="AJ99">
        <f t="shared" si="6"/>
        <v>0.63564499999999979</v>
      </c>
      <c r="AK99">
        <f t="shared" si="6"/>
        <v>1.57175</v>
      </c>
      <c r="AL99">
        <f t="shared" si="6"/>
        <v>0.66825000000000001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490.7204068630673</v>
      </c>
      <c r="L3">
        <v>11.479999973108455</v>
      </c>
      <c r="M3">
        <v>61.989819694135761</v>
      </c>
      <c r="N3">
        <v>25.791893911794869</v>
      </c>
      <c r="O3">
        <v>71.960300542621752</v>
      </c>
      <c r="P3">
        <v>30.169706424775587</v>
      </c>
      <c r="Q3">
        <v>9.4262353526660423</v>
      </c>
      <c r="R3">
        <v>18.519857263157895</v>
      </c>
      <c r="S3">
        <v>11.471020486164488</v>
      </c>
      <c r="T3">
        <v>0.68189068531468522</v>
      </c>
      <c r="U3">
        <v>51.750242608168143</v>
      </c>
      <c r="V3">
        <v>8.6633154557344074</v>
      </c>
      <c r="W3">
        <v>19.607573997984773</v>
      </c>
      <c r="X3">
        <v>62.638884921648611</v>
      </c>
      <c r="Y3">
        <v>0</v>
      </c>
      <c r="Z3">
        <v>5.5122746469090895</v>
      </c>
      <c r="AA3">
        <v>0</v>
      </c>
      <c r="AB3">
        <v>6.9395679238632848</v>
      </c>
      <c r="AC3">
        <v>4.971164818699827</v>
      </c>
      <c r="AD3">
        <v>0</v>
      </c>
      <c r="AE3">
        <v>8.4531856070507896</v>
      </c>
      <c r="AF3">
        <v>6.6082361812734431</v>
      </c>
      <c r="AG3">
        <v>32.581827610033201</v>
      </c>
      <c r="AH3">
        <v>0</v>
      </c>
      <c r="AI3">
        <v>0</v>
      </c>
      <c r="AJ3">
        <v>0</v>
      </c>
      <c r="AK3">
        <v>29.309382058156032</v>
      </c>
      <c r="AL3">
        <v>18.354700618416519</v>
      </c>
      <c r="AM3">
        <v>4.0753155843658719</v>
      </c>
      <c r="AN3">
        <v>4.0540662175353688E-2</v>
      </c>
      <c r="AO3">
        <v>0</v>
      </c>
      <c r="AP3">
        <v>0</v>
      </c>
      <c r="AQ3">
        <v>8.0966682285649938</v>
      </c>
      <c r="AR3">
        <v>13.533364864311588</v>
      </c>
      <c r="AS3">
        <v>16.228878014383458</v>
      </c>
      <c r="AT3">
        <v>0</v>
      </c>
      <c r="AU3">
        <v>0</v>
      </c>
      <c r="AV3">
        <v>0</v>
      </c>
      <c r="AW3">
        <v>0</v>
      </c>
      <c r="AX3">
        <v>0</v>
      </c>
      <c r="AY3">
        <v>1.2035720000000001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1033.2282245276158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490.7204068630673</v>
      </c>
      <c r="L4">
        <v>11.479999973108455</v>
      </c>
      <c r="M4">
        <v>61.989819694135761</v>
      </c>
      <c r="N4">
        <v>25.791893911794869</v>
      </c>
      <c r="O4">
        <v>71.960300542621752</v>
      </c>
      <c r="P4">
        <v>30.169706424775587</v>
      </c>
      <c r="Q4">
        <v>9.4262353526660423</v>
      </c>
      <c r="R4">
        <v>18.519857263157895</v>
      </c>
      <c r="S4">
        <v>11.471020486164488</v>
      </c>
      <c r="T4">
        <v>0.68189068531468522</v>
      </c>
      <c r="U4">
        <v>51.750546905303452</v>
      </c>
      <c r="V4">
        <v>8.6633154557344074</v>
      </c>
      <c r="W4">
        <v>19.607573997984773</v>
      </c>
      <c r="X4">
        <v>62.638884921648611</v>
      </c>
      <c r="Y4">
        <v>0</v>
      </c>
      <c r="Z4">
        <v>5.5122746469090895</v>
      </c>
      <c r="AA4">
        <v>0</v>
      </c>
      <c r="AB4">
        <v>6.9395679238632848</v>
      </c>
      <c r="AC4">
        <v>4.971164818699827</v>
      </c>
      <c r="AD4">
        <v>0</v>
      </c>
      <c r="AE4">
        <v>8.4531856070507896</v>
      </c>
      <c r="AF4">
        <v>6.6082361812734431</v>
      </c>
      <c r="AG4">
        <v>32.581827610033201</v>
      </c>
      <c r="AH4">
        <v>0</v>
      </c>
      <c r="AI4">
        <v>0</v>
      </c>
      <c r="AJ4">
        <v>0</v>
      </c>
      <c r="AK4">
        <v>29.309382058156032</v>
      </c>
      <c r="AL4">
        <v>18.354700618416519</v>
      </c>
      <c r="AM4">
        <v>4.0753155843658719</v>
      </c>
      <c r="AN4">
        <v>4.0540662175353688E-2</v>
      </c>
      <c r="AO4">
        <v>0</v>
      </c>
      <c r="AP4">
        <v>0</v>
      </c>
      <c r="AQ4">
        <v>8.0966682285649938</v>
      </c>
      <c r="AR4">
        <v>13.533364864311588</v>
      </c>
      <c r="AS4">
        <v>16.228878014383458</v>
      </c>
      <c r="AT4">
        <v>0</v>
      </c>
      <c r="AU4">
        <v>0</v>
      </c>
      <c r="AV4">
        <v>0</v>
      </c>
      <c r="AW4">
        <v>0</v>
      </c>
      <c r="AX4">
        <v>0</v>
      </c>
      <c r="AY4">
        <v>1.2035720000000001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1033.228528824751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461.9489757709436</v>
      </c>
      <c r="L5">
        <v>11.479999973108455</v>
      </c>
      <c r="M5">
        <v>61.989819694135761</v>
      </c>
      <c r="N5">
        <v>25.791893911794869</v>
      </c>
      <c r="O5">
        <v>71.960300542621752</v>
      </c>
      <c r="P5">
        <v>28.959930000149665</v>
      </c>
      <c r="Q5">
        <v>9.4262353526660423</v>
      </c>
      <c r="R5">
        <v>18.519857263157895</v>
      </c>
      <c r="S5">
        <v>11.471020486164488</v>
      </c>
      <c r="T5">
        <v>0.68189068531468522</v>
      </c>
      <c r="U5">
        <v>51.750546905303452</v>
      </c>
      <c r="V5">
        <v>8.6633154557344074</v>
      </c>
      <c r="W5">
        <v>19.607573997984773</v>
      </c>
      <c r="X5">
        <v>62.638884921648611</v>
      </c>
      <c r="Y5">
        <v>0</v>
      </c>
      <c r="Z5">
        <v>5.5122746469090895</v>
      </c>
      <c r="AA5">
        <v>0</v>
      </c>
      <c r="AB5">
        <v>6.9395679238632848</v>
      </c>
      <c r="AC5">
        <v>4.971164818699827</v>
      </c>
      <c r="AD5">
        <v>0</v>
      </c>
      <c r="AE5">
        <v>8.4531856070507896</v>
      </c>
      <c r="AF5">
        <v>6.6082361812734431</v>
      </c>
      <c r="AG5">
        <v>32.581827610033201</v>
      </c>
      <c r="AH5">
        <v>0</v>
      </c>
      <c r="AI5">
        <v>0</v>
      </c>
      <c r="AJ5">
        <v>0</v>
      </c>
      <c r="AK5">
        <v>29.309382058156032</v>
      </c>
      <c r="AL5">
        <v>18.354700618416519</v>
      </c>
      <c r="AM5">
        <v>4.0753155843658719</v>
      </c>
      <c r="AN5">
        <v>4.0540662175353688E-2</v>
      </c>
      <c r="AO5">
        <v>0</v>
      </c>
      <c r="AP5">
        <v>0</v>
      </c>
      <c r="AQ5">
        <v>8.0966682285649938</v>
      </c>
      <c r="AR5">
        <v>13.533364864311588</v>
      </c>
      <c r="AS5">
        <v>16.228878014383458</v>
      </c>
      <c r="AT5">
        <v>0</v>
      </c>
      <c r="AU5">
        <v>0</v>
      </c>
      <c r="AV5">
        <v>0</v>
      </c>
      <c r="AW5">
        <v>0</v>
      </c>
      <c r="AX5">
        <v>0</v>
      </c>
      <c r="AY5">
        <v>1.2035720000000001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1003.2473213080017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413.82900671144012</v>
      </c>
      <c r="L6">
        <v>11.479999973108455</v>
      </c>
      <c r="M6">
        <v>61.989819694135761</v>
      </c>
      <c r="N6">
        <v>25.791893911794869</v>
      </c>
      <c r="O6">
        <v>71.960300542621752</v>
      </c>
      <c r="P6">
        <v>27.77880091630918</v>
      </c>
      <c r="Q6">
        <v>9.4262353526660423</v>
      </c>
      <c r="R6">
        <v>18.519857263157895</v>
      </c>
      <c r="S6">
        <v>11.471020486164488</v>
      </c>
      <c r="T6">
        <v>0.68189068531468522</v>
      </c>
      <c r="U6">
        <v>51.750546905303452</v>
      </c>
      <c r="V6">
        <v>8.6633154557344074</v>
      </c>
      <c r="W6">
        <v>19.607573997984773</v>
      </c>
      <c r="X6">
        <v>62.638884921648611</v>
      </c>
      <c r="Y6">
        <v>0</v>
      </c>
      <c r="Z6">
        <v>5.5122746469090895</v>
      </c>
      <c r="AA6">
        <v>0</v>
      </c>
      <c r="AB6">
        <v>6.9395679238632848</v>
      </c>
      <c r="AC6">
        <v>4.971164818699827</v>
      </c>
      <c r="AD6">
        <v>0</v>
      </c>
      <c r="AE6">
        <v>8.4531856070507896</v>
      </c>
      <c r="AF6">
        <v>6.6082361812734431</v>
      </c>
      <c r="AG6">
        <v>32.581827610033201</v>
      </c>
      <c r="AH6">
        <v>0</v>
      </c>
      <c r="AI6">
        <v>0</v>
      </c>
      <c r="AJ6">
        <v>0</v>
      </c>
      <c r="AK6">
        <v>29.309382058156032</v>
      </c>
      <c r="AL6">
        <v>18.354700618416519</v>
      </c>
      <c r="AM6">
        <v>4.0753155843658719</v>
      </c>
      <c r="AN6">
        <v>4.0540662175353688E-2</v>
      </c>
      <c r="AO6">
        <v>0</v>
      </c>
      <c r="AP6">
        <v>0</v>
      </c>
      <c r="AQ6">
        <v>8.0966682285649938</v>
      </c>
      <c r="AR6">
        <v>13.533364864311588</v>
      </c>
      <c r="AS6">
        <v>16.228878014383458</v>
      </c>
      <c r="AT6">
        <v>0</v>
      </c>
      <c r="AU6">
        <v>0</v>
      </c>
      <c r="AV6">
        <v>0</v>
      </c>
      <c r="AW6">
        <v>0</v>
      </c>
      <c r="AX6">
        <v>0</v>
      </c>
      <c r="AY6">
        <v>1.2035720000000001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953.94622316465745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365.70904322046226</v>
      </c>
      <c r="L7">
        <v>11.479999973108455</v>
      </c>
      <c r="M7">
        <v>61.989819694135761</v>
      </c>
      <c r="N7">
        <v>25.791893911794869</v>
      </c>
      <c r="O7">
        <v>71.960300542621752</v>
      </c>
      <c r="P7">
        <v>26.609838536813815</v>
      </c>
      <c r="Q7">
        <v>9.4262353526660423</v>
      </c>
      <c r="R7">
        <v>18.519857263157895</v>
      </c>
      <c r="S7">
        <v>11.471020486164488</v>
      </c>
      <c r="T7">
        <v>0.68189068531468522</v>
      </c>
      <c r="U7">
        <v>51.750546905303452</v>
      </c>
      <c r="V7">
        <v>8.6633154557344074</v>
      </c>
      <c r="W7">
        <v>19.607573997984773</v>
      </c>
      <c r="X7">
        <v>62.638884921648611</v>
      </c>
      <c r="Y7">
        <v>0</v>
      </c>
      <c r="Z7">
        <v>5.5122746469090895</v>
      </c>
      <c r="AA7">
        <v>0</v>
      </c>
      <c r="AB7">
        <v>6.9395679238632848</v>
      </c>
      <c r="AC7">
        <v>4.971164818699827</v>
      </c>
      <c r="AD7">
        <v>0</v>
      </c>
      <c r="AE7">
        <v>8.4531856070507896</v>
      </c>
      <c r="AF7">
        <v>6.6082361812734431</v>
      </c>
      <c r="AG7">
        <v>32.581827610033201</v>
      </c>
      <c r="AH7">
        <v>0</v>
      </c>
      <c r="AI7">
        <v>0</v>
      </c>
      <c r="AJ7">
        <v>0</v>
      </c>
      <c r="AK7">
        <v>29.309382058156032</v>
      </c>
      <c r="AL7">
        <v>56.991344398106705</v>
      </c>
      <c r="AM7">
        <v>4.0753155843658719</v>
      </c>
      <c r="AN7">
        <v>4.0540662175353688E-2</v>
      </c>
      <c r="AO7">
        <v>0</v>
      </c>
      <c r="AP7">
        <v>0</v>
      </c>
      <c r="AQ7">
        <v>8.0966682285649938</v>
      </c>
      <c r="AR7">
        <v>13.533364864311588</v>
      </c>
      <c r="AS7">
        <v>16.228878014383458</v>
      </c>
      <c r="AT7">
        <v>0</v>
      </c>
      <c r="AU7">
        <v>0</v>
      </c>
      <c r="AV7">
        <v>0</v>
      </c>
      <c r="AW7">
        <v>0</v>
      </c>
      <c r="AX7">
        <v>0</v>
      </c>
      <c r="AY7">
        <v>1.2035720000000001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943.29394107387452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365.70904322046226</v>
      </c>
      <c r="L8">
        <v>11.479999973108455</v>
      </c>
      <c r="M8">
        <v>61.989819694135761</v>
      </c>
      <c r="N8">
        <v>25.791893911794869</v>
      </c>
      <c r="O8">
        <v>71.960300542621752</v>
      </c>
      <c r="P8">
        <v>26.609838536813815</v>
      </c>
      <c r="Q8">
        <v>9.4262353526660423</v>
      </c>
      <c r="R8">
        <v>18.519857263157895</v>
      </c>
      <c r="S8">
        <v>11.471020486164488</v>
      </c>
      <c r="T8">
        <v>0.68189068531468522</v>
      </c>
      <c r="U8">
        <v>51.750546905303452</v>
      </c>
      <c r="V8">
        <v>8.6633154557344074</v>
      </c>
      <c r="W8">
        <v>19.607573997984773</v>
      </c>
      <c r="X8">
        <v>62.638884921648611</v>
      </c>
      <c r="Y8">
        <v>0</v>
      </c>
      <c r="Z8">
        <v>5.5122746469090895</v>
      </c>
      <c r="AA8">
        <v>0</v>
      </c>
      <c r="AB8">
        <v>6.9395679238632848</v>
      </c>
      <c r="AC8">
        <v>4.971164818699827</v>
      </c>
      <c r="AD8">
        <v>0</v>
      </c>
      <c r="AE8">
        <v>8.4531856070507896</v>
      </c>
      <c r="AF8">
        <v>6.6082361812734431</v>
      </c>
      <c r="AG8">
        <v>32.581827610033201</v>
      </c>
      <c r="AH8">
        <v>0</v>
      </c>
      <c r="AI8">
        <v>0</v>
      </c>
      <c r="AJ8">
        <v>0</v>
      </c>
      <c r="AK8">
        <v>29.309382058156032</v>
      </c>
      <c r="AL8">
        <v>56.991344398106705</v>
      </c>
      <c r="AM8">
        <v>4.0753155843658719</v>
      </c>
      <c r="AN8">
        <v>4.0540662175353688E-2</v>
      </c>
      <c r="AO8">
        <v>0</v>
      </c>
      <c r="AP8">
        <v>0</v>
      </c>
      <c r="AQ8">
        <v>16.193337104878889</v>
      </c>
      <c r="AR8">
        <v>13.533364864311588</v>
      </c>
      <c r="AS8">
        <v>16.228878014383458</v>
      </c>
      <c r="AT8">
        <v>0</v>
      </c>
      <c r="AU8">
        <v>0</v>
      </c>
      <c r="AV8">
        <v>0</v>
      </c>
      <c r="AW8">
        <v>0</v>
      </c>
      <c r="AX8">
        <v>0</v>
      </c>
      <c r="AY8">
        <v>1.2035720000000001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951.39060995018838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317.58908694996092</v>
      </c>
      <c r="L9">
        <v>11.479999973108455</v>
      </c>
      <c r="M9">
        <v>61.989819694135761</v>
      </c>
      <c r="N9">
        <v>25.791893911794869</v>
      </c>
      <c r="O9">
        <v>71.960300542621752</v>
      </c>
      <c r="P9">
        <v>26.609838536813815</v>
      </c>
      <c r="Q9">
        <v>9.4262353526660423</v>
      </c>
      <c r="R9">
        <v>18.519857263157895</v>
      </c>
      <c r="S9">
        <v>11.471020486164488</v>
      </c>
      <c r="T9">
        <v>0.68189068531468522</v>
      </c>
      <c r="U9">
        <v>51.750546905303452</v>
      </c>
      <c r="V9">
        <v>8.6633154557344074</v>
      </c>
      <c r="W9">
        <v>19.607573997984773</v>
      </c>
      <c r="X9">
        <v>62.638884921648611</v>
      </c>
      <c r="Y9">
        <v>0</v>
      </c>
      <c r="Z9">
        <v>5.5122746469090895</v>
      </c>
      <c r="AA9">
        <v>0</v>
      </c>
      <c r="AB9">
        <v>6.9395679238632848</v>
      </c>
      <c r="AC9">
        <v>4.971164818699827</v>
      </c>
      <c r="AD9">
        <v>0</v>
      </c>
      <c r="AE9">
        <v>8.4531856070507896</v>
      </c>
      <c r="AF9">
        <v>13.216472362546886</v>
      </c>
      <c r="AG9">
        <v>32.581827610033201</v>
      </c>
      <c r="AH9">
        <v>0</v>
      </c>
      <c r="AI9">
        <v>0</v>
      </c>
      <c r="AJ9">
        <v>0</v>
      </c>
      <c r="AK9">
        <v>29.309382058156032</v>
      </c>
      <c r="AL9">
        <v>56.991344398106705</v>
      </c>
      <c r="AM9">
        <v>4.0753155843658719</v>
      </c>
      <c r="AN9">
        <v>4.0540662175353688E-2</v>
      </c>
      <c r="AO9">
        <v>0</v>
      </c>
      <c r="AP9">
        <v>0</v>
      </c>
      <c r="AQ9">
        <v>16.193337104878889</v>
      </c>
      <c r="AR9">
        <v>13.533364864311588</v>
      </c>
      <c r="AS9">
        <v>16.228878014383458</v>
      </c>
      <c r="AT9">
        <v>0</v>
      </c>
      <c r="AU9">
        <v>0</v>
      </c>
      <c r="AV9">
        <v>0</v>
      </c>
      <c r="AW9">
        <v>0</v>
      </c>
      <c r="AX9">
        <v>0</v>
      </c>
      <c r="AY9">
        <v>1.2035720000000001</v>
      </c>
      <c r="AZ9">
        <v>0</v>
      </c>
      <c r="BA9">
        <v>0</v>
      </c>
      <c r="BB9">
        <v>2.4483975290697675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909.87888986096061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317.58908694996092</v>
      </c>
      <c r="L10">
        <v>11.479999973108455</v>
      </c>
      <c r="M10">
        <v>61.989819694135761</v>
      </c>
      <c r="N10">
        <v>25.791893911794869</v>
      </c>
      <c r="O10">
        <v>71.960300542621752</v>
      </c>
      <c r="P10">
        <v>26.609838536813815</v>
      </c>
      <c r="Q10">
        <v>9.4262353526660423</v>
      </c>
      <c r="R10">
        <v>18.519857263157895</v>
      </c>
      <c r="S10">
        <v>11.471020486164488</v>
      </c>
      <c r="T10">
        <v>0.68189068531468522</v>
      </c>
      <c r="U10">
        <v>51.750546905303452</v>
      </c>
      <c r="V10">
        <v>8.6633154557344074</v>
      </c>
      <c r="W10">
        <v>19.607573997984773</v>
      </c>
      <c r="X10">
        <v>62.638884921648611</v>
      </c>
      <c r="Y10">
        <v>0</v>
      </c>
      <c r="Z10">
        <v>5.5122746469090895</v>
      </c>
      <c r="AA10">
        <v>0</v>
      </c>
      <c r="AB10">
        <v>6.9395679238632848</v>
      </c>
      <c r="AC10">
        <v>4.971164818699827</v>
      </c>
      <c r="AD10">
        <v>0</v>
      </c>
      <c r="AE10">
        <v>8.4531856070507896</v>
      </c>
      <c r="AF10">
        <v>13.216472362546886</v>
      </c>
      <c r="AG10">
        <v>32.581827610033201</v>
      </c>
      <c r="AH10">
        <v>0</v>
      </c>
      <c r="AI10">
        <v>0</v>
      </c>
      <c r="AJ10">
        <v>0</v>
      </c>
      <c r="AK10">
        <v>29.309382058156032</v>
      </c>
      <c r="AL10">
        <v>56.991344398106705</v>
      </c>
      <c r="AM10">
        <v>4.0753155843658719</v>
      </c>
      <c r="AN10">
        <v>4.0540662175353688E-2</v>
      </c>
      <c r="AO10">
        <v>0</v>
      </c>
      <c r="AP10">
        <v>0</v>
      </c>
      <c r="AQ10">
        <v>16.193337104878889</v>
      </c>
      <c r="AR10">
        <v>13.533364864311588</v>
      </c>
      <c r="AS10">
        <v>16.228878014383458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1.2035720000000001</v>
      </c>
      <c r="AZ10">
        <v>0</v>
      </c>
      <c r="BA10">
        <v>0</v>
      </c>
      <c r="BB10">
        <v>2.4483975290697675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909.87888986096061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317.58714023186945</v>
      </c>
      <c r="L11">
        <v>11.640083853381375</v>
      </c>
      <c r="M11">
        <v>61.989819694135761</v>
      </c>
      <c r="N11">
        <v>25.791893911794869</v>
      </c>
      <c r="O11">
        <v>71.960300542621752</v>
      </c>
      <c r="P11">
        <v>26.609838536813815</v>
      </c>
      <c r="Q11">
        <v>9.5996085950413228</v>
      </c>
      <c r="R11">
        <v>18.519857263157895</v>
      </c>
      <c r="S11">
        <v>11.471020486164488</v>
      </c>
      <c r="T11">
        <v>0.68189068531468522</v>
      </c>
      <c r="U11">
        <v>51.750546905303452</v>
      </c>
      <c r="V11">
        <v>8.6633154557344074</v>
      </c>
      <c r="W11">
        <v>19.607573997984773</v>
      </c>
      <c r="X11">
        <v>62.638884921648611</v>
      </c>
      <c r="Y11">
        <v>0</v>
      </c>
      <c r="Z11">
        <v>5.5122746469090895</v>
      </c>
      <c r="AA11">
        <v>0</v>
      </c>
      <c r="AB11">
        <v>6.9395679238632848</v>
      </c>
      <c r="AC11">
        <v>4.971164818699827</v>
      </c>
      <c r="AD11">
        <v>0</v>
      </c>
      <c r="AE11">
        <v>8.4531856070507896</v>
      </c>
      <c r="AF11">
        <v>13.216472362546886</v>
      </c>
      <c r="AG11">
        <v>32.581827610033201</v>
      </c>
      <c r="AH11">
        <v>0</v>
      </c>
      <c r="AI11">
        <v>0</v>
      </c>
      <c r="AJ11">
        <v>0</v>
      </c>
      <c r="AK11">
        <v>29.309382058156032</v>
      </c>
      <c r="AL11">
        <v>18.354700618416519</v>
      </c>
      <c r="AM11">
        <v>4.0753155843658719</v>
      </c>
      <c r="AN11">
        <v>4.0540662175353688E-2</v>
      </c>
      <c r="AO11">
        <v>0</v>
      </c>
      <c r="AP11">
        <v>0</v>
      </c>
      <c r="AQ11">
        <v>16.193337104878889</v>
      </c>
      <c r="AR11">
        <v>13.533364864311588</v>
      </c>
      <c r="AS11">
        <v>16.228878014383458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1.2035720000000001</v>
      </c>
      <c r="AZ11">
        <v>0</v>
      </c>
      <c r="BA11">
        <v>0</v>
      </c>
      <c r="BB11">
        <v>2.4483975290697675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871.57375648582706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274.27871507142476</v>
      </c>
      <c r="L12">
        <v>11.640083853381375</v>
      </c>
      <c r="M12">
        <v>61.989819694135761</v>
      </c>
      <c r="N12">
        <v>25.791893911794869</v>
      </c>
      <c r="O12">
        <v>71.960300542621752</v>
      </c>
      <c r="P12">
        <v>26.609838536813815</v>
      </c>
      <c r="Q12">
        <v>9.5996085950413228</v>
      </c>
      <c r="R12">
        <v>18.519857263157895</v>
      </c>
      <c r="S12">
        <v>11.471020486164488</v>
      </c>
      <c r="T12">
        <v>0.68189068531468522</v>
      </c>
      <c r="U12">
        <v>51.750546905303452</v>
      </c>
      <c r="V12">
        <v>8.6633154557344074</v>
      </c>
      <c r="W12">
        <v>19.607573997984773</v>
      </c>
      <c r="X12">
        <v>62.638884921648611</v>
      </c>
      <c r="Y12">
        <v>0</v>
      </c>
      <c r="Z12">
        <v>5.5122746469090895</v>
      </c>
      <c r="AA12">
        <v>0</v>
      </c>
      <c r="AB12">
        <v>6.9395679238632848</v>
      </c>
      <c r="AC12">
        <v>4.971164818699827</v>
      </c>
      <c r="AD12">
        <v>0</v>
      </c>
      <c r="AE12">
        <v>8.4531856070507896</v>
      </c>
      <c r="AF12">
        <v>13.216472362546886</v>
      </c>
      <c r="AG12">
        <v>32.581827610033201</v>
      </c>
      <c r="AH12">
        <v>0</v>
      </c>
      <c r="AI12">
        <v>0</v>
      </c>
      <c r="AJ12">
        <v>0</v>
      </c>
      <c r="AK12">
        <v>29.309382058156032</v>
      </c>
      <c r="AL12">
        <v>18.354700618416519</v>
      </c>
      <c r="AM12">
        <v>4.0753155843658719</v>
      </c>
      <c r="AN12">
        <v>4.0540662175353688E-2</v>
      </c>
      <c r="AO12">
        <v>0</v>
      </c>
      <c r="AP12">
        <v>0</v>
      </c>
      <c r="AQ12">
        <v>16.193337104878889</v>
      </c>
      <c r="AR12">
        <v>13.533364864311588</v>
      </c>
      <c r="AS12">
        <v>16.228878014383458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1.2035720000000001</v>
      </c>
      <c r="AZ12">
        <v>0</v>
      </c>
      <c r="BA12">
        <v>0</v>
      </c>
      <c r="BB12">
        <v>2.4483975290697675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828.26533132538248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274.27871507142476</v>
      </c>
      <c r="L13">
        <v>11.640083853381375</v>
      </c>
      <c r="M13">
        <v>61.989819694135761</v>
      </c>
      <c r="N13">
        <v>25.791893911794869</v>
      </c>
      <c r="O13">
        <v>71.960300542621752</v>
      </c>
      <c r="P13">
        <v>26.609838536813815</v>
      </c>
      <c r="Q13">
        <v>9.5996085950413228</v>
      </c>
      <c r="R13">
        <v>18.519857263157895</v>
      </c>
      <c r="S13">
        <v>11.471020486164488</v>
      </c>
      <c r="T13">
        <v>0.68189068531468522</v>
      </c>
      <c r="U13">
        <v>51.750546905303452</v>
      </c>
      <c r="V13">
        <v>8.6633154557344074</v>
      </c>
      <c r="W13">
        <v>19.607573997984773</v>
      </c>
      <c r="X13">
        <v>62.638884921648611</v>
      </c>
      <c r="Y13">
        <v>0</v>
      </c>
      <c r="Z13">
        <v>5.5122746469090895</v>
      </c>
      <c r="AA13">
        <v>0</v>
      </c>
      <c r="AB13">
        <v>6.9395679238632848</v>
      </c>
      <c r="AC13">
        <v>4.971164818699827</v>
      </c>
      <c r="AD13">
        <v>0</v>
      </c>
      <c r="AE13">
        <v>8.4531856070507896</v>
      </c>
      <c r="AF13">
        <v>13.216472362546886</v>
      </c>
      <c r="AG13">
        <v>32.581827610033201</v>
      </c>
      <c r="AH13">
        <v>0</v>
      </c>
      <c r="AI13">
        <v>0</v>
      </c>
      <c r="AJ13">
        <v>0</v>
      </c>
      <c r="AK13">
        <v>29.309382058156032</v>
      </c>
      <c r="AL13">
        <v>18.354700618416519</v>
      </c>
      <c r="AM13">
        <v>4.0753155843658719</v>
      </c>
      <c r="AN13">
        <v>4.0540662175353688E-2</v>
      </c>
      <c r="AO13">
        <v>0</v>
      </c>
      <c r="AP13">
        <v>0</v>
      </c>
      <c r="AQ13">
        <v>21.856037667204877</v>
      </c>
      <c r="AR13">
        <v>13.533364864311588</v>
      </c>
      <c r="AS13">
        <v>16.228878014383458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1.2035720000000001</v>
      </c>
      <c r="AZ13">
        <v>0</v>
      </c>
      <c r="BA13">
        <v>0</v>
      </c>
      <c r="BB13">
        <v>2.4483975290697675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833.92803188770847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274.27871507142476</v>
      </c>
      <c r="L14">
        <v>11.640083853381375</v>
      </c>
      <c r="M14">
        <v>61.989819694135761</v>
      </c>
      <c r="N14">
        <v>25.791893911794869</v>
      </c>
      <c r="O14">
        <v>71.960300542621752</v>
      </c>
      <c r="P14">
        <v>26.609838536813815</v>
      </c>
      <c r="Q14">
        <v>9.5996085950413228</v>
      </c>
      <c r="R14">
        <v>18.519857263157895</v>
      </c>
      <c r="S14">
        <v>11.471020486164488</v>
      </c>
      <c r="T14">
        <v>0.68189068531468522</v>
      </c>
      <c r="U14">
        <v>51.750546905303452</v>
      </c>
      <c r="V14">
        <v>8.6633154557344074</v>
      </c>
      <c r="W14">
        <v>19.607573997984773</v>
      </c>
      <c r="X14">
        <v>62.638884921648611</v>
      </c>
      <c r="Y14">
        <v>0</v>
      </c>
      <c r="Z14">
        <v>5.5122746469090895</v>
      </c>
      <c r="AA14">
        <v>0</v>
      </c>
      <c r="AB14">
        <v>6.9395679238632848</v>
      </c>
      <c r="AC14">
        <v>4.971164818699827</v>
      </c>
      <c r="AD14">
        <v>0</v>
      </c>
      <c r="AE14">
        <v>8.4531856070507896</v>
      </c>
      <c r="AF14">
        <v>13.216472362546886</v>
      </c>
      <c r="AG14">
        <v>32.581827610033201</v>
      </c>
      <c r="AH14">
        <v>0</v>
      </c>
      <c r="AI14">
        <v>0</v>
      </c>
      <c r="AJ14">
        <v>0</v>
      </c>
      <c r="AK14">
        <v>29.309382058156032</v>
      </c>
      <c r="AL14">
        <v>18.354700618416519</v>
      </c>
      <c r="AM14">
        <v>4.0753155843658719</v>
      </c>
      <c r="AN14">
        <v>4.0540662175353688E-2</v>
      </c>
      <c r="AO14">
        <v>0</v>
      </c>
      <c r="AP14">
        <v>0</v>
      </c>
      <c r="AQ14">
        <v>24.290006628941683</v>
      </c>
      <c r="AR14">
        <v>13.533364864311588</v>
      </c>
      <c r="AS14">
        <v>16.228878014383458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1.2035720000000001</v>
      </c>
      <c r="AZ14">
        <v>0</v>
      </c>
      <c r="BA14">
        <v>0</v>
      </c>
      <c r="BB14">
        <v>2.4483975290697675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836.36200084944528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274.27871507142476</v>
      </c>
      <c r="L15">
        <v>11.640083853381375</v>
      </c>
      <c r="M15">
        <v>61.989819694135761</v>
      </c>
      <c r="N15">
        <v>25.791893911794869</v>
      </c>
      <c r="O15">
        <v>71.960300542621752</v>
      </c>
      <c r="P15">
        <v>27.641042569008782</v>
      </c>
      <c r="Q15">
        <v>9.5996085950413228</v>
      </c>
      <c r="R15">
        <v>18.519857263157895</v>
      </c>
      <c r="S15">
        <v>11.471020486164488</v>
      </c>
      <c r="T15">
        <v>0.68189068531468522</v>
      </c>
      <c r="U15">
        <v>51.750546905303452</v>
      </c>
      <c r="V15">
        <v>8.6633154557344074</v>
      </c>
      <c r="W15">
        <v>19.607573997984773</v>
      </c>
      <c r="X15">
        <v>62.638884921648611</v>
      </c>
      <c r="Y15">
        <v>0</v>
      </c>
      <c r="Z15">
        <v>5.5122746469090895</v>
      </c>
      <c r="AA15">
        <v>0</v>
      </c>
      <c r="AB15">
        <v>6.9395679238632848</v>
      </c>
      <c r="AC15">
        <v>4.971164818699827</v>
      </c>
      <c r="AD15">
        <v>0</v>
      </c>
      <c r="AE15">
        <v>8.4531856070507896</v>
      </c>
      <c r="AF15">
        <v>13.216472362546886</v>
      </c>
      <c r="AG15">
        <v>32.581827610033201</v>
      </c>
      <c r="AH15">
        <v>0</v>
      </c>
      <c r="AI15">
        <v>0</v>
      </c>
      <c r="AJ15">
        <v>0</v>
      </c>
      <c r="AK15">
        <v>29.309382058156032</v>
      </c>
      <c r="AL15">
        <v>18.354700618416519</v>
      </c>
      <c r="AM15">
        <v>4.0753155843658719</v>
      </c>
      <c r="AN15">
        <v>4.0540662175353688E-2</v>
      </c>
      <c r="AO15">
        <v>0</v>
      </c>
      <c r="AP15">
        <v>0</v>
      </c>
      <c r="AQ15">
        <v>24.290006628941683</v>
      </c>
      <c r="AR15">
        <v>13.533364864311588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1.2035720000000001</v>
      </c>
      <c r="AZ15">
        <v>0</v>
      </c>
      <c r="BA15">
        <v>0</v>
      </c>
      <c r="BB15">
        <v>2.4483975290697675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837.39320488164014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274.27871507142476</v>
      </c>
      <c r="L16">
        <v>11.640083853381375</v>
      </c>
      <c r="M16">
        <v>61.989819694135761</v>
      </c>
      <c r="N16">
        <v>25.791893911794869</v>
      </c>
      <c r="O16">
        <v>71.960300542621752</v>
      </c>
      <c r="P16">
        <v>28.810004550658142</v>
      </c>
      <c r="Q16">
        <v>9.5996085950413228</v>
      </c>
      <c r="R16">
        <v>18.519857263157895</v>
      </c>
      <c r="S16">
        <v>11.471020486164488</v>
      </c>
      <c r="T16">
        <v>0.68189068531468522</v>
      </c>
      <c r="U16">
        <v>51.750546905303452</v>
      </c>
      <c r="V16">
        <v>8.6633154557344074</v>
      </c>
      <c r="W16">
        <v>19.607573997984773</v>
      </c>
      <c r="X16">
        <v>62.638884921648611</v>
      </c>
      <c r="Y16">
        <v>0</v>
      </c>
      <c r="Z16">
        <v>5.5122746469090895</v>
      </c>
      <c r="AA16">
        <v>0</v>
      </c>
      <c r="AB16">
        <v>6.9395679238632848</v>
      </c>
      <c r="AC16">
        <v>4.971164818699827</v>
      </c>
      <c r="AD16">
        <v>0</v>
      </c>
      <c r="AE16">
        <v>8.4531856070507896</v>
      </c>
      <c r="AF16">
        <v>13.216472362546886</v>
      </c>
      <c r="AG16">
        <v>32.581827610033201</v>
      </c>
      <c r="AH16">
        <v>0</v>
      </c>
      <c r="AI16">
        <v>0</v>
      </c>
      <c r="AJ16">
        <v>0</v>
      </c>
      <c r="AK16">
        <v>29.309382058156032</v>
      </c>
      <c r="AL16">
        <v>18.354700618416519</v>
      </c>
      <c r="AM16">
        <v>4.0753155843658719</v>
      </c>
      <c r="AN16">
        <v>4.0540662175353688E-2</v>
      </c>
      <c r="AO16">
        <v>0</v>
      </c>
      <c r="AP16">
        <v>0</v>
      </c>
      <c r="AQ16">
        <v>24.290006628941683</v>
      </c>
      <c r="AR16">
        <v>13.533364864311588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1.2035720000000001</v>
      </c>
      <c r="AZ16">
        <v>0</v>
      </c>
      <c r="BA16">
        <v>0</v>
      </c>
      <c r="BB16">
        <v>2.4483975290697675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838.56216686328969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274.27871507142476</v>
      </c>
      <c r="L17">
        <v>6.7399140298089053</v>
      </c>
      <c r="M17">
        <v>61.989819694135761</v>
      </c>
      <c r="N17">
        <v>25.791893911794869</v>
      </c>
      <c r="O17">
        <v>71.960300542621752</v>
      </c>
      <c r="P17">
        <v>30.009908141495814</v>
      </c>
      <c r="Q17">
        <v>5.773159195543176</v>
      </c>
      <c r="R17">
        <v>18.519857263157895</v>
      </c>
      <c r="S17">
        <v>11.471020486164488</v>
      </c>
      <c r="T17">
        <v>0.68189068531468522</v>
      </c>
      <c r="U17">
        <v>51.750546905303452</v>
      </c>
      <c r="V17">
        <v>8.6633154557344074</v>
      </c>
      <c r="W17">
        <v>19.607573997984773</v>
      </c>
      <c r="X17">
        <v>62.638884921648611</v>
      </c>
      <c r="Y17">
        <v>0</v>
      </c>
      <c r="Z17">
        <v>5.5122746469090895</v>
      </c>
      <c r="AA17">
        <v>0</v>
      </c>
      <c r="AB17">
        <v>6.9395679238632848</v>
      </c>
      <c r="AC17">
        <v>4.971164818699827</v>
      </c>
      <c r="AD17">
        <v>0</v>
      </c>
      <c r="AE17">
        <v>8.4531856070507896</v>
      </c>
      <c r="AF17">
        <v>13.216472362546886</v>
      </c>
      <c r="AG17">
        <v>32.581827610033201</v>
      </c>
      <c r="AH17">
        <v>0</v>
      </c>
      <c r="AI17">
        <v>0</v>
      </c>
      <c r="AJ17">
        <v>0</v>
      </c>
      <c r="AK17">
        <v>29.309382058156032</v>
      </c>
      <c r="AL17">
        <v>18.354700618416519</v>
      </c>
      <c r="AM17">
        <v>4.0753155843658719</v>
      </c>
      <c r="AN17">
        <v>4.0540662175353688E-2</v>
      </c>
      <c r="AO17">
        <v>0</v>
      </c>
      <c r="AP17">
        <v>0</v>
      </c>
      <c r="AQ17">
        <v>24.290006628941683</v>
      </c>
      <c r="AR17">
        <v>13.533364864311588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1.2035720000000001</v>
      </c>
      <c r="AZ17">
        <v>0</v>
      </c>
      <c r="BA17">
        <v>0</v>
      </c>
      <c r="BB17">
        <v>2.4483975290697675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831.03545123105675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274.27871507142476</v>
      </c>
      <c r="L18">
        <v>6.7399140298089053</v>
      </c>
      <c r="M18">
        <v>61.989819694135761</v>
      </c>
      <c r="N18">
        <v>25.791893911794869</v>
      </c>
      <c r="O18">
        <v>71.960300542621752</v>
      </c>
      <c r="P18">
        <v>30.169706424775587</v>
      </c>
      <c r="Q18">
        <v>5.773159195543176</v>
      </c>
      <c r="R18">
        <v>18.519857263157895</v>
      </c>
      <c r="S18">
        <v>11.471020486164488</v>
      </c>
      <c r="T18">
        <v>0.68189068531468522</v>
      </c>
      <c r="U18">
        <v>51.750546905303452</v>
      </c>
      <c r="V18">
        <v>8.6633154557344074</v>
      </c>
      <c r="W18">
        <v>19.607573997984773</v>
      </c>
      <c r="X18">
        <v>62.638884921648611</v>
      </c>
      <c r="Y18">
        <v>0</v>
      </c>
      <c r="Z18">
        <v>5.5122746469090895</v>
      </c>
      <c r="AA18">
        <v>0</v>
      </c>
      <c r="AB18">
        <v>6.9395679238632848</v>
      </c>
      <c r="AC18">
        <v>4.971164818699827</v>
      </c>
      <c r="AD18">
        <v>0</v>
      </c>
      <c r="AE18">
        <v>8.4531856070507896</v>
      </c>
      <c r="AF18">
        <v>13.216472362546886</v>
      </c>
      <c r="AG18">
        <v>32.581827610033201</v>
      </c>
      <c r="AH18">
        <v>0</v>
      </c>
      <c r="AI18">
        <v>0</v>
      </c>
      <c r="AJ18">
        <v>0</v>
      </c>
      <c r="AK18">
        <v>29.309382058156032</v>
      </c>
      <c r="AL18">
        <v>18.354700618416519</v>
      </c>
      <c r="AM18">
        <v>4.0753155843658719</v>
      </c>
      <c r="AN18">
        <v>4.0540662175353688E-2</v>
      </c>
      <c r="AO18">
        <v>0</v>
      </c>
      <c r="AP18">
        <v>0</v>
      </c>
      <c r="AQ18">
        <v>24.290006628941683</v>
      </c>
      <c r="AR18">
        <v>13.533364864311588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1.2035720000000001</v>
      </c>
      <c r="AZ18">
        <v>0</v>
      </c>
      <c r="BA18">
        <v>0</v>
      </c>
      <c r="BB18">
        <v>2.4483975290697675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831.19524951433652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274.27871507142476</v>
      </c>
      <c r="L19">
        <v>6.7399140298089053</v>
      </c>
      <c r="M19">
        <v>61.989819694135761</v>
      </c>
      <c r="N19">
        <v>25.791893911794869</v>
      </c>
      <c r="O19">
        <v>71.960300542621752</v>
      </c>
      <c r="P19">
        <v>30.169706424775587</v>
      </c>
      <c r="Q19">
        <v>5.773159195543176</v>
      </c>
      <c r="R19">
        <v>18.519857263157895</v>
      </c>
      <c r="S19">
        <v>11.471020486164488</v>
      </c>
      <c r="T19">
        <v>0.68189068531468522</v>
      </c>
      <c r="U19">
        <v>51.750546905303452</v>
      </c>
      <c r="V19">
        <v>8.6633154557344074</v>
      </c>
      <c r="W19">
        <v>19.607573997984773</v>
      </c>
      <c r="X19">
        <v>62.638884921648611</v>
      </c>
      <c r="Y19">
        <v>0</v>
      </c>
      <c r="Z19">
        <v>5.5122746469090895</v>
      </c>
      <c r="AA19">
        <v>0</v>
      </c>
      <c r="AB19">
        <v>6.9395679238632848</v>
      </c>
      <c r="AC19">
        <v>4.971164818699827</v>
      </c>
      <c r="AD19">
        <v>0</v>
      </c>
      <c r="AE19">
        <v>8.4531856070507896</v>
      </c>
      <c r="AF19">
        <v>13.216472362546886</v>
      </c>
      <c r="AG19">
        <v>32.581827610033201</v>
      </c>
      <c r="AH19">
        <v>0</v>
      </c>
      <c r="AI19">
        <v>0</v>
      </c>
      <c r="AJ19">
        <v>0</v>
      </c>
      <c r="AK19">
        <v>29.309382058156032</v>
      </c>
      <c r="AL19">
        <v>18.354700618416519</v>
      </c>
      <c r="AM19">
        <v>4.0753155843658719</v>
      </c>
      <c r="AN19">
        <v>4.0540662175353688E-2</v>
      </c>
      <c r="AO19">
        <v>0</v>
      </c>
      <c r="AP19">
        <v>0</v>
      </c>
      <c r="AQ19">
        <v>24.290006628941683</v>
      </c>
      <c r="AR19">
        <v>16.333371599999996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1.2035720000000001</v>
      </c>
      <c r="AZ19">
        <v>0</v>
      </c>
      <c r="BA19">
        <v>0</v>
      </c>
      <c r="BB19">
        <v>2.4483975290697675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833.99525625002491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274.27871507142476</v>
      </c>
      <c r="L20">
        <v>6.7399140298089053</v>
      </c>
      <c r="M20">
        <v>61.989819694135761</v>
      </c>
      <c r="N20">
        <v>25.791893911794869</v>
      </c>
      <c r="O20">
        <v>71.960300542621752</v>
      </c>
      <c r="P20">
        <v>30.169706424775587</v>
      </c>
      <c r="Q20">
        <v>5.773159195543176</v>
      </c>
      <c r="R20">
        <v>18.519857263157895</v>
      </c>
      <c r="S20">
        <v>6.73884859652419</v>
      </c>
      <c r="T20">
        <v>0.68189068531468522</v>
      </c>
      <c r="U20">
        <v>51.750546905303452</v>
      </c>
      <c r="V20">
        <v>8.6633154557344074</v>
      </c>
      <c r="W20">
        <v>19.607573997984773</v>
      </c>
      <c r="X20">
        <v>62.638884921648611</v>
      </c>
      <c r="Y20">
        <v>0</v>
      </c>
      <c r="Z20">
        <v>5.5122746469090895</v>
      </c>
      <c r="AA20">
        <v>0</v>
      </c>
      <c r="AB20">
        <v>6.9395679238632848</v>
      </c>
      <c r="AC20">
        <v>4.971164818699827</v>
      </c>
      <c r="AD20">
        <v>0</v>
      </c>
      <c r="AE20">
        <v>8.4531856070507896</v>
      </c>
      <c r="AF20">
        <v>13.216472362546886</v>
      </c>
      <c r="AG20">
        <v>32.581827610033201</v>
      </c>
      <c r="AH20">
        <v>0</v>
      </c>
      <c r="AI20">
        <v>0</v>
      </c>
      <c r="AJ20">
        <v>0</v>
      </c>
      <c r="AK20">
        <v>29.309382058156032</v>
      </c>
      <c r="AL20">
        <v>18.354700618416519</v>
      </c>
      <c r="AM20">
        <v>4.0753155843658719</v>
      </c>
      <c r="AN20">
        <v>4.0540662175353688E-2</v>
      </c>
      <c r="AO20">
        <v>0</v>
      </c>
      <c r="AP20">
        <v>0</v>
      </c>
      <c r="AQ20">
        <v>24.290006628941683</v>
      </c>
      <c r="AR20">
        <v>16.333371599999996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1.2035720000000001</v>
      </c>
      <c r="AZ20">
        <v>0</v>
      </c>
      <c r="BA20">
        <v>0</v>
      </c>
      <c r="BB20">
        <v>2.4483975290697675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829.2630843603846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274.2865417706862</v>
      </c>
      <c r="L21">
        <v>6.7400069696363678</v>
      </c>
      <c r="M21">
        <v>61.989819694135761</v>
      </c>
      <c r="N21">
        <v>25.791893911794869</v>
      </c>
      <c r="O21">
        <v>71.960300542621752</v>
      </c>
      <c r="P21">
        <v>30.169706424775587</v>
      </c>
      <c r="Q21">
        <v>5.773159195543176</v>
      </c>
      <c r="R21">
        <v>10.585420641409693</v>
      </c>
      <c r="S21">
        <v>6.73884859652419</v>
      </c>
      <c r="T21">
        <v>0.68189068531468522</v>
      </c>
      <c r="U21">
        <v>51.750546905303452</v>
      </c>
      <c r="V21">
        <v>4.9112940117792938</v>
      </c>
      <c r="W21">
        <v>19.607573997984773</v>
      </c>
      <c r="X21">
        <v>62.638884921648611</v>
      </c>
      <c r="Y21">
        <v>0</v>
      </c>
      <c r="Z21">
        <v>5.5122746469090895</v>
      </c>
      <c r="AA21">
        <v>5.9390165670886086</v>
      </c>
      <c r="AB21">
        <v>6.9395679238632848</v>
      </c>
      <c r="AC21">
        <v>4.971164818699827</v>
      </c>
      <c r="AD21">
        <v>0</v>
      </c>
      <c r="AE21">
        <v>8.4531856070507896</v>
      </c>
      <c r="AF21">
        <v>13.216472362546886</v>
      </c>
      <c r="AG21">
        <v>32.581827610033201</v>
      </c>
      <c r="AH21">
        <v>0</v>
      </c>
      <c r="AI21">
        <v>0</v>
      </c>
      <c r="AJ21">
        <v>0</v>
      </c>
      <c r="AK21">
        <v>29.309382058156032</v>
      </c>
      <c r="AL21">
        <v>18.354700618416519</v>
      </c>
      <c r="AM21">
        <v>4.0753155843658719</v>
      </c>
      <c r="AN21">
        <v>4.0540662175353688E-2</v>
      </c>
      <c r="AO21">
        <v>0</v>
      </c>
      <c r="AP21">
        <v>0</v>
      </c>
      <c r="AQ21">
        <v>24.290006628941683</v>
      </c>
      <c r="AR21">
        <v>14.4667007356884</v>
      </c>
      <c r="AS21">
        <v>16.228878014383458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1.2035720000000001</v>
      </c>
      <c r="AZ21">
        <v>0</v>
      </c>
      <c r="BA21">
        <v>0</v>
      </c>
      <c r="BB21">
        <v>2.4483975290697675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821.65689163654713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274.2865417706862</v>
      </c>
      <c r="L22">
        <v>6.7400069696363678</v>
      </c>
      <c r="M22">
        <v>61.989819694135761</v>
      </c>
      <c r="N22">
        <v>25.791893911794869</v>
      </c>
      <c r="O22">
        <v>71.960300542621752</v>
      </c>
      <c r="P22">
        <v>30.169706424775587</v>
      </c>
      <c r="Q22">
        <v>5.773159195543176</v>
      </c>
      <c r="R22">
        <v>10.585420641409693</v>
      </c>
      <c r="S22">
        <v>6.73884859652419</v>
      </c>
      <c r="T22">
        <v>0.68189068531468522</v>
      </c>
      <c r="U22">
        <v>51.750546905303452</v>
      </c>
      <c r="V22">
        <v>4.9112940117792938</v>
      </c>
      <c r="W22">
        <v>19.607573997984773</v>
      </c>
      <c r="X22">
        <v>62.638884921648611</v>
      </c>
      <c r="Y22">
        <v>0</v>
      </c>
      <c r="Z22">
        <v>5.5122746469090895</v>
      </c>
      <c r="AA22">
        <v>5.9390165670886086</v>
      </c>
      <c r="AB22">
        <v>6.9395679238632848</v>
      </c>
      <c r="AC22">
        <v>4.971164818699827</v>
      </c>
      <c r="AD22">
        <v>0</v>
      </c>
      <c r="AE22">
        <v>8.4531856070507896</v>
      </c>
      <c r="AF22">
        <v>13.216472362546886</v>
      </c>
      <c r="AG22">
        <v>32.581827610033201</v>
      </c>
      <c r="AH22">
        <v>0</v>
      </c>
      <c r="AI22">
        <v>0</v>
      </c>
      <c r="AJ22">
        <v>0</v>
      </c>
      <c r="AK22">
        <v>29.309382058156032</v>
      </c>
      <c r="AL22">
        <v>18.354700618416519</v>
      </c>
      <c r="AM22">
        <v>4.0753155843658719</v>
      </c>
      <c r="AN22">
        <v>4.0540662175353688E-2</v>
      </c>
      <c r="AO22">
        <v>0</v>
      </c>
      <c r="AP22">
        <v>0</v>
      </c>
      <c r="AQ22">
        <v>24.290006628941683</v>
      </c>
      <c r="AR22">
        <v>14.4667007356884</v>
      </c>
      <c r="AS22">
        <v>16.228878014383458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1.2035720000000001</v>
      </c>
      <c r="AZ22">
        <v>0</v>
      </c>
      <c r="BA22">
        <v>0</v>
      </c>
      <c r="BB22">
        <v>2.4483975290697675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821.65689163654713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274.28075896960394</v>
      </c>
      <c r="L23">
        <v>6.7399140298089053</v>
      </c>
      <c r="M23">
        <v>61.989819694135761</v>
      </c>
      <c r="N23">
        <v>25.791893911794869</v>
      </c>
      <c r="O23">
        <v>71.960300542621752</v>
      </c>
      <c r="P23">
        <v>30.169706424775587</v>
      </c>
      <c r="Q23">
        <v>5.773159195543176</v>
      </c>
      <c r="R23">
        <v>10.585420641409693</v>
      </c>
      <c r="S23">
        <v>6.73884859652419</v>
      </c>
      <c r="T23">
        <v>0.68189068531468522</v>
      </c>
      <c r="U23">
        <v>51.750546905303452</v>
      </c>
      <c r="V23">
        <v>4.9112940117792938</v>
      </c>
      <c r="W23">
        <v>19.607573997984773</v>
      </c>
      <c r="X23">
        <v>62.638884921648611</v>
      </c>
      <c r="Y23">
        <v>0</v>
      </c>
      <c r="Z23">
        <v>5.5122746469090895</v>
      </c>
      <c r="AA23">
        <v>5.9390165670886086</v>
      </c>
      <c r="AB23">
        <v>6.9395679238632848</v>
      </c>
      <c r="AC23">
        <v>4.971164818699827</v>
      </c>
      <c r="AD23">
        <v>0</v>
      </c>
      <c r="AE23">
        <v>8.4531856070507896</v>
      </c>
      <c r="AF23">
        <v>13.216472362546886</v>
      </c>
      <c r="AG23">
        <v>32.581827610033201</v>
      </c>
      <c r="AH23">
        <v>0</v>
      </c>
      <c r="AI23">
        <v>0</v>
      </c>
      <c r="AJ23">
        <v>0</v>
      </c>
      <c r="AK23">
        <v>29.309382058156032</v>
      </c>
      <c r="AL23">
        <v>18.354700618416519</v>
      </c>
      <c r="AM23">
        <v>4.0753155843658719</v>
      </c>
      <c r="AN23">
        <v>4.0540662175353688E-2</v>
      </c>
      <c r="AO23">
        <v>0</v>
      </c>
      <c r="AP23">
        <v>0</v>
      </c>
      <c r="AQ23">
        <v>24.290006628941683</v>
      </c>
      <c r="AR23">
        <v>14.4667007356884</v>
      </c>
      <c r="AS23">
        <v>16.228878014383458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1.2035720000000001</v>
      </c>
      <c r="AZ23">
        <v>0</v>
      </c>
      <c r="BA23">
        <v>0</v>
      </c>
      <c r="BB23">
        <v>2.4483975290697675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821.65101589563744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274.28073397598195</v>
      </c>
      <c r="L24">
        <v>6.7399140298089053</v>
      </c>
      <c r="M24">
        <v>61.989819694135761</v>
      </c>
      <c r="N24">
        <v>25.791893911794869</v>
      </c>
      <c r="O24">
        <v>71.960300542621752</v>
      </c>
      <c r="P24">
        <v>30.169706424775587</v>
      </c>
      <c r="Q24">
        <v>5.773159195543176</v>
      </c>
      <c r="R24">
        <v>10.585420641409693</v>
      </c>
      <c r="S24">
        <v>6.73884859652419</v>
      </c>
      <c r="T24">
        <v>0.68189068531468522</v>
      </c>
      <c r="U24">
        <v>51.750546905303452</v>
      </c>
      <c r="V24">
        <v>4.9112940117792938</v>
      </c>
      <c r="W24">
        <v>19.607573997984773</v>
      </c>
      <c r="X24">
        <v>62.638884921648611</v>
      </c>
      <c r="Y24">
        <v>0</v>
      </c>
      <c r="Z24">
        <v>8.2684119703636352</v>
      </c>
      <c r="AA24">
        <v>11.878033134177217</v>
      </c>
      <c r="AB24">
        <v>6.9395679238632848</v>
      </c>
      <c r="AC24">
        <v>4.971164818699827</v>
      </c>
      <c r="AD24">
        <v>0</v>
      </c>
      <c r="AE24">
        <v>8.4531856070507896</v>
      </c>
      <c r="AF24">
        <v>13.216472362546886</v>
      </c>
      <c r="AG24">
        <v>32.581827610033201</v>
      </c>
      <c r="AH24">
        <v>9.5392224586920538</v>
      </c>
      <c r="AI24">
        <v>0</v>
      </c>
      <c r="AJ24">
        <v>0</v>
      </c>
      <c r="AK24">
        <v>29.309382058156032</v>
      </c>
      <c r="AL24">
        <v>18.354700618416519</v>
      </c>
      <c r="AM24">
        <v>4.0753155843658719</v>
      </c>
      <c r="AN24">
        <v>4.0540662175353688E-2</v>
      </c>
      <c r="AO24">
        <v>0</v>
      </c>
      <c r="AP24">
        <v>0</v>
      </c>
      <c r="AQ24">
        <v>24.290006628941683</v>
      </c>
      <c r="AR24">
        <v>14.4667007356884</v>
      </c>
      <c r="AS24">
        <v>16.228878014383458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1.2035720000000001</v>
      </c>
      <c r="AZ24">
        <v>0</v>
      </c>
      <c r="BA24">
        <v>0.38000549397590355</v>
      </c>
      <c r="BB24">
        <v>2.4483975290697675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840.26537274522661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274.28073397598195</v>
      </c>
      <c r="L25">
        <v>6.7400725809309492</v>
      </c>
      <c r="M25">
        <v>61.989819694135761</v>
      </c>
      <c r="N25">
        <v>25.791893911794869</v>
      </c>
      <c r="O25">
        <v>71.960300542621752</v>
      </c>
      <c r="P25">
        <v>30.169706424775587</v>
      </c>
      <c r="Q25">
        <v>5.7746999627749585</v>
      </c>
      <c r="R25">
        <v>18.355026782984858</v>
      </c>
      <c r="S25">
        <v>6.73884859652419</v>
      </c>
      <c r="T25">
        <v>0.68189068531468522</v>
      </c>
      <c r="U25">
        <v>51.750546905303452</v>
      </c>
      <c r="V25">
        <v>8.7162760987405541</v>
      </c>
      <c r="W25">
        <v>19.607573997984773</v>
      </c>
      <c r="X25">
        <v>62.638884921648611</v>
      </c>
      <c r="Y25">
        <v>0</v>
      </c>
      <c r="Z25">
        <v>8.2684119703636352</v>
      </c>
      <c r="AA25">
        <v>11.878033134177217</v>
      </c>
      <c r="AB25">
        <v>6.9395679238632848</v>
      </c>
      <c r="AC25">
        <v>9.9423300827405772</v>
      </c>
      <c r="AD25">
        <v>0</v>
      </c>
      <c r="AE25">
        <v>8.4531856070507896</v>
      </c>
      <c r="AF25">
        <v>13.216472362546886</v>
      </c>
      <c r="AG25">
        <v>32.581827610033201</v>
      </c>
      <c r="AH25">
        <v>9.5392224586920538</v>
      </c>
      <c r="AI25">
        <v>0</v>
      </c>
      <c r="AJ25">
        <v>0</v>
      </c>
      <c r="AK25">
        <v>29.309382058156032</v>
      </c>
      <c r="AL25">
        <v>18.354700618416519</v>
      </c>
      <c r="AM25">
        <v>4.0753155843658719</v>
      </c>
      <c r="AN25">
        <v>4.0540662175353688E-2</v>
      </c>
      <c r="AO25">
        <v>0</v>
      </c>
      <c r="AP25">
        <v>0</v>
      </c>
      <c r="AQ25">
        <v>24.290006628941683</v>
      </c>
      <c r="AR25">
        <v>14.4667007356884</v>
      </c>
      <c r="AS25">
        <v>16.228878014383458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1.2035720000000001</v>
      </c>
      <c r="AZ25">
        <v>0</v>
      </c>
      <c r="BA25">
        <v>0.38000549397590355</v>
      </c>
      <c r="BB25">
        <v>2.4483975290697675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856.81282555615758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274.28073397598195</v>
      </c>
      <c r="L26">
        <v>6.7400725809309492</v>
      </c>
      <c r="M26">
        <v>61.989819694135761</v>
      </c>
      <c r="N26">
        <v>25.791893911794869</v>
      </c>
      <c r="O26">
        <v>71.960300542621752</v>
      </c>
      <c r="P26">
        <v>30.169706424775587</v>
      </c>
      <c r="Q26">
        <v>5.7746999627749585</v>
      </c>
      <c r="R26">
        <v>18.519857263157895</v>
      </c>
      <c r="S26">
        <v>6.73884859652419</v>
      </c>
      <c r="T26">
        <v>0.68189068531468522</v>
      </c>
      <c r="U26">
        <v>51.750546905303452</v>
      </c>
      <c r="V26">
        <v>8.7990857142857148</v>
      </c>
      <c r="W26">
        <v>19.607573997984773</v>
      </c>
      <c r="X26">
        <v>62.638884921648611</v>
      </c>
      <c r="Y26">
        <v>0</v>
      </c>
      <c r="Z26">
        <v>5.5122746469090895</v>
      </c>
      <c r="AA26">
        <v>11.878033134177217</v>
      </c>
      <c r="AB26">
        <v>13.87913584772657</v>
      </c>
      <c r="AC26">
        <v>9.9423300827405772</v>
      </c>
      <c r="AD26">
        <v>0</v>
      </c>
      <c r="AE26">
        <v>8.4531856070507896</v>
      </c>
      <c r="AF26">
        <v>13.216472362546886</v>
      </c>
      <c r="AG26">
        <v>32.581827610033201</v>
      </c>
      <c r="AH26">
        <v>9.5392224586920538</v>
      </c>
      <c r="AI26">
        <v>0</v>
      </c>
      <c r="AJ26">
        <v>0</v>
      </c>
      <c r="AK26">
        <v>29.309382058156032</v>
      </c>
      <c r="AL26">
        <v>18.354700618416519</v>
      </c>
      <c r="AM26">
        <v>4.0753155843658719</v>
      </c>
      <c r="AN26">
        <v>4.0540662175353688E-2</v>
      </c>
      <c r="AO26">
        <v>0</v>
      </c>
      <c r="AP26">
        <v>0</v>
      </c>
      <c r="AQ26">
        <v>24.290006628941683</v>
      </c>
      <c r="AR26">
        <v>14.4667007356884</v>
      </c>
      <c r="AS26">
        <v>16.228878014383458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1.2035720000000001</v>
      </c>
      <c r="AZ26">
        <v>0</v>
      </c>
      <c r="BA26">
        <v>0.38000549397590355</v>
      </c>
      <c r="BB26">
        <v>2.4483975290697675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861.24389625228469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274.28130349152627</v>
      </c>
      <c r="L27">
        <v>6.7400725809309492</v>
      </c>
      <c r="M27">
        <v>61.989819694135761</v>
      </c>
      <c r="N27">
        <v>25.791893911794869</v>
      </c>
      <c r="O27">
        <v>71.960300542621752</v>
      </c>
      <c r="P27">
        <v>30.169706424775587</v>
      </c>
      <c r="Q27">
        <v>5.7746999627749585</v>
      </c>
      <c r="R27">
        <v>18.519857263157895</v>
      </c>
      <c r="S27">
        <v>6.73884859652419</v>
      </c>
      <c r="T27">
        <v>0.68189068531468522</v>
      </c>
      <c r="U27">
        <v>51.750546905303452</v>
      </c>
      <c r="V27">
        <v>8.7990857142857148</v>
      </c>
      <c r="W27">
        <v>19.607573997984773</v>
      </c>
      <c r="X27">
        <v>62.638884921648611</v>
      </c>
      <c r="Y27">
        <v>0</v>
      </c>
      <c r="Z27">
        <v>5.5122746469090895</v>
      </c>
      <c r="AA27">
        <v>11.878033134177217</v>
      </c>
      <c r="AB27">
        <v>13.87913584772657</v>
      </c>
      <c r="AC27">
        <v>9.9423300827405772</v>
      </c>
      <c r="AD27">
        <v>4.045289060444369</v>
      </c>
      <c r="AE27">
        <v>8.4531856070507896</v>
      </c>
      <c r="AF27">
        <v>13.216472362546886</v>
      </c>
      <c r="AG27">
        <v>32.581827610033201</v>
      </c>
      <c r="AH27">
        <v>9.5392224586920538</v>
      </c>
      <c r="AI27">
        <v>1.6347707683159229</v>
      </c>
      <c r="AJ27">
        <v>0</v>
      </c>
      <c r="AK27">
        <v>29.309382058156032</v>
      </c>
      <c r="AL27">
        <v>18.354700618416519</v>
      </c>
      <c r="AM27">
        <v>7.9169803002992092</v>
      </c>
      <c r="AN27">
        <v>4.0540662175353688E-2</v>
      </c>
      <c r="AO27">
        <v>0</v>
      </c>
      <c r="AP27">
        <v>0</v>
      </c>
      <c r="AQ27">
        <v>24.290006628941683</v>
      </c>
      <c r="AR27">
        <v>16.333371599999996</v>
      </c>
      <c r="AS27">
        <v>16.228878014383458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1.2035720000000001</v>
      </c>
      <c r="AZ27">
        <v>0</v>
      </c>
      <c r="BA27">
        <v>0.38000549397590355</v>
      </c>
      <c r="BB27">
        <v>2.4483975290697675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872.63286117683401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274.28825984303347</v>
      </c>
      <c r="L28">
        <v>6.7400725809309492</v>
      </c>
      <c r="M28">
        <v>61.989819694135761</v>
      </c>
      <c r="N28">
        <v>25.791893911794869</v>
      </c>
      <c r="O28">
        <v>71.960300542621752</v>
      </c>
      <c r="P28">
        <v>30.169706424775587</v>
      </c>
      <c r="Q28">
        <v>5.7746999627749585</v>
      </c>
      <c r="R28">
        <v>18.519857263157895</v>
      </c>
      <c r="S28">
        <v>6.73884859652419</v>
      </c>
      <c r="T28">
        <v>0.68189068531468522</v>
      </c>
      <c r="U28">
        <v>51.750546905303452</v>
      </c>
      <c r="V28">
        <v>8.7990857142857148</v>
      </c>
      <c r="W28">
        <v>19.607573997984773</v>
      </c>
      <c r="X28">
        <v>62.638884921648611</v>
      </c>
      <c r="Y28">
        <v>0</v>
      </c>
      <c r="Z28">
        <v>5.5122746469090895</v>
      </c>
      <c r="AA28">
        <v>11.878033134177217</v>
      </c>
      <c r="AB28">
        <v>13.87913584772657</v>
      </c>
      <c r="AC28">
        <v>9.9423300827405772</v>
      </c>
      <c r="AD28">
        <v>8.0905776757373147</v>
      </c>
      <c r="AE28">
        <v>8.4531856070507896</v>
      </c>
      <c r="AF28">
        <v>13.216472362546886</v>
      </c>
      <c r="AG28">
        <v>32.581827610033201</v>
      </c>
      <c r="AH28">
        <v>9.5392224586920538</v>
      </c>
      <c r="AI28">
        <v>1.6347707683159229</v>
      </c>
      <c r="AJ28">
        <v>0</v>
      </c>
      <c r="AK28">
        <v>29.309382058156032</v>
      </c>
      <c r="AL28">
        <v>18.354700618416519</v>
      </c>
      <c r="AM28">
        <v>8.0528243459716009</v>
      </c>
      <c r="AN28">
        <v>4.0540662175353688E-2</v>
      </c>
      <c r="AO28">
        <v>0</v>
      </c>
      <c r="AP28">
        <v>0</v>
      </c>
      <c r="AQ28">
        <v>24.290006628941683</v>
      </c>
      <c r="AR28">
        <v>16.333371599999996</v>
      </c>
      <c r="AS28">
        <v>16.228878014383458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1.2035720000000001</v>
      </c>
      <c r="AZ28">
        <v>0.8217861428571428</v>
      </c>
      <c r="BA28">
        <v>0.38000549397590355</v>
      </c>
      <c r="BB28">
        <v>2.4483975290697675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877.64273633216396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274.28825984303347</v>
      </c>
      <c r="L29">
        <v>6.7400725809309492</v>
      </c>
      <c r="M29">
        <v>61.989819694135761</v>
      </c>
      <c r="N29">
        <v>25.791893911794869</v>
      </c>
      <c r="O29">
        <v>71.960300542621752</v>
      </c>
      <c r="P29">
        <v>30.169706424775587</v>
      </c>
      <c r="Q29">
        <v>5.7746999627749585</v>
      </c>
      <c r="R29">
        <v>18.519857263157895</v>
      </c>
      <c r="S29">
        <v>6.73884859652419</v>
      </c>
      <c r="T29">
        <v>0.68189068531468522</v>
      </c>
      <c r="U29">
        <v>51.750546905303452</v>
      </c>
      <c r="V29">
        <v>8.7990857142857148</v>
      </c>
      <c r="W29">
        <v>19.607573997984773</v>
      </c>
      <c r="X29">
        <v>62.638884921648611</v>
      </c>
      <c r="Y29">
        <v>0</v>
      </c>
      <c r="Z29">
        <v>8.2684119703636352</v>
      </c>
      <c r="AA29">
        <v>11.878033134177217</v>
      </c>
      <c r="AB29">
        <v>13.87913584772657</v>
      </c>
      <c r="AC29">
        <v>9.9423300827405772</v>
      </c>
      <c r="AD29">
        <v>13.988609210443975</v>
      </c>
      <c r="AE29">
        <v>8.4531856070507896</v>
      </c>
      <c r="AF29">
        <v>13.216472362546886</v>
      </c>
      <c r="AG29">
        <v>32.581827610033201</v>
      </c>
      <c r="AH29">
        <v>9.5392224586920538</v>
      </c>
      <c r="AI29">
        <v>9.8086228285891615</v>
      </c>
      <c r="AJ29">
        <v>0</v>
      </c>
      <c r="AK29">
        <v>29.309382058156032</v>
      </c>
      <c r="AL29">
        <v>18.354700618416519</v>
      </c>
      <c r="AM29">
        <v>8.0528243459716009</v>
      </c>
      <c r="AN29">
        <v>4.0540662175353688E-2</v>
      </c>
      <c r="AO29">
        <v>0</v>
      </c>
      <c r="AP29">
        <v>0</v>
      </c>
      <c r="AQ29">
        <v>24.290006628941683</v>
      </c>
      <c r="AR29">
        <v>14.4667007356884</v>
      </c>
      <c r="AS29">
        <v>16.228878014383458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1.8487719827586206</v>
      </c>
      <c r="BA29">
        <v>0.38000549397590355</v>
      </c>
      <c r="BB29">
        <v>2.4483975290697675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892.42750022618839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274.28825984303347</v>
      </c>
      <c r="L30">
        <v>6.7400725809309492</v>
      </c>
      <c r="M30">
        <v>61.989819694135761</v>
      </c>
      <c r="N30">
        <v>25.791893911794869</v>
      </c>
      <c r="O30">
        <v>71.960300542621752</v>
      </c>
      <c r="P30">
        <v>30.169706424775587</v>
      </c>
      <c r="Q30">
        <v>5.7746999627749585</v>
      </c>
      <c r="R30">
        <v>18.519857263157895</v>
      </c>
      <c r="S30">
        <v>6.73884859652419</v>
      </c>
      <c r="T30">
        <v>0.68189068531468522</v>
      </c>
      <c r="U30">
        <v>51.750546905303452</v>
      </c>
      <c r="V30">
        <v>8.7990857142857148</v>
      </c>
      <c r="W30">
        <v>19.607573997984773</v>
      </c>
      <c r="X30">
        <v>62.638884921648611</v>
      </c>
      <c r="Y30">
        <v>0</v>
      </c>
      <c r="Z30">
        <v>8.2684119703636352</v>
      </c>
      <c r="AA30">
        <v>11.878033134177217</v>
      </c>
      <c r="AB30">
        <v>13.87913584772657</v>
      </c>
      <c r="AC30">
        <v>9.9423300827405772</v>
      </c>
      <c r="AD30">
        <v>13.988609210443975</v>
      </c>
      <c r="AE30">
        <v>8.4531856070507896</v>
      </c>
      <c r="AF30">
        <v>13.216472362546886</v>
      </c>
      <c r="AG30">
        <v>32.581827610033201</v>
      </c>
      <c r="AH30">
        <v>19.078445362136193</v>
      </c>
      <c r="AI30">
        <v>9.8086228285891615</v>
      </c>
      <c r="AJ30">
        <v>0</v>
      </c>
      <c r="AK30">
        <v>29.309382058156032</v>
      </c>
      <c r="AL30">
        <v>18.354700618416519</v>
      </c>
      <c r="AM30">
        <v>8.0528243459716009</v>
      </c>
      <c r="AN30">
        <v>4.0540662175353688E-2</v>
      </c>
      <c r="AO30">
        <v>0</v>
      </c>
      <c r="AP30">
        <v>0</v>
      </c>
      <c r="AQ30">
        <v>16.193337104878889</v>
      </c>
      <c r="AR30">
        <v>14.4667007356884</v>
      </c>
      <c r="AS30">
        <v>16.228878014383458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1.8487719827586206</v>
      </c>
      <c r="BA30">
        <v>0.76001144578313251</v>
      </c>
      <c r="BB30">
        <v>2.4483975290697675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894.25005955737697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274.27871507142476</v>
      </c>
      <c r="L31">
        <v>6.7399140298089053</v>
      </c>
      <c r="M31">
        <v>61.989819694135761</v>
      </c>
      <c r="N31">
        <v>25.791893911794869</v>
      </c>
      <c r="O31">
        <v>71.960300542621752</v>
      </c>
      <c r="P31">
        <v>30.169706424775587</v>
      </c>
      <c r="Q31">
        <v>5.773159195543176</v>
      </c>
      <c r="R31">
        <v>10.585420641409693</v>
      </c>
      <c r="S31">
        <v>6.73884859652419</v>
      </c>
      <c r="T31">
        <v>0.68189068531468522</v>
      </c>
      <c r="U31">
        <v>51.750546905303452</v>
      </c>
      <c r="V31">
        <v>4.9112940117792938</v>
      </c>
      <c r="W31">
        <v>19.607573997984773</v>
      </c>
      <c r="X31">
        <v>62.638884921648611</v>
      </c>
      <c r="Y31">
        <v>0</v>
      </c>
      <c r="Z31">
        <v>8.2684119703636352</v>
      </c>
      <c r="AA31">
        <v>10.018584000000002</v>
      </c>
      <c r="AB31">
        <v>13.87913584772657</v>
      </c>
      <c r="AC31">
        <v>4.971164818699827</v>
      </c>
      <c r="AD31">
        <v>13.988609210443975</v>
      </c>
      <c r="AE31">
        <v>8.4531856070507896</v>
      </c>
      <c r="AF31">
        <v>13.216472362546886</v>
      </c>
      <c r="AG31">
        <v>32.581827610033201</v>
      </c>
      <c r="AH31">
        <v>19.078445362136193</v>
      </c>
      <c r="AI31">
        <v>9.8086228285891615</v>
      </c>
      <c r="AJ31">
        <v>0</v>
      </c>
      <c r="AK31">
        <v>29.309382058156032</v>
      </c>
      <c r="AL31">
        <v>18.354700618416519</v>
      </c>
      <c r="AM31">
        <v>8.0528243459716009</v>
      </c>
      <c r="AN31">
        <v>4.0540662175353688E-2</v>
      </c>
      <c r="AO31">
        <v>0</v>
      </c>
      <c r="AP31">
        <v>0</v>
      </c>
      <c r="AQ31">
        <v>8.0966682285649938</v>
      </c>
      <c r="AR31">
        <v>14.4667007356884</v>
      </c>
      <c r="AS31">
        <v>16.228878014383458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1.8487719827586206</v>
      </c>
      <c r="BA31">
        <v>0.76001144578313251</v>
      </c>
      <c r="BB31">
        <v>2.2585218023255811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867.29942814188371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274.27871507142476</v>
      </c>
      <c r="L32">
        <v>6.7399140298089053</v>
      </c>
      <c r="M32">
        <v>61.989819694135761</v>
      </c>
      <c r="N32">
        <v>25.791893911794869</v>
      </c>
      <c r="O32">
        <v>71.960300542621752</v>
      </c>
      <c r="P32">
        <v>30.169706424775587</v>
      </c>
      <c r="Q32">
        <v>5.773159195543176</v>
      </c>
      <c r="R32">
        <v>10.585420641409693</v>
      </c>
      <c r="S32">
        <v>6.73884859652419</v>
      </c>
      <c r="T32">
        <v>0.68189068531468522</v>
      </c>
      <c r="U32">
        <v>51.750546905303452</v>
      </c>
      <c r="V32">
        <v>4.9112940117792938</v>
      </c>
      <c r="W32">
        <v>19.607573997984773</v>
      </c>
      <c r="X32">
        <v>62.638884921648611</v>
      </c>
      <c r="Y32">
        <v>0</v>
      </c>
      <c r="Z32">
        <v>8.2684119703636352</v>
      </c>
      <c r="AA32">
        <v>10.018584000000002</v>
      </c>
      <c r="AB32">
        <v>6.9395679238632848</v>
      </c>
      <c r="AC32">
        <v>4.971164818699827</v>
      </c>
      <c r="AD32">
        <v>13.988609210443975</v>
      </c>
      <c r="AE32">
        <v>8.4531856070507896</v>
      </c>
      <c r="AF32">
        <v>5.8739879372884012</v>
      </c>
      <c r="AG32">
        <v>32.581827610033201</v>
      </c>
      <c r="AH32">
        <v>19.078445362136193</v>
      </c>
      <c r="AI32">
        <v>9.8086228285891615</v>
      </c>
      <c r="AJ32">
        <v>0</v>
      </c>
      <c r="AK32">
        <v>29.309382058156032</v>
      </c>
      <c r="AL32">
        <v>18.354700618416519</v>
      </c>
      <c r="AM32">
        <v>8.0528243459716009</v>
      </c>
      <c r="AN32">
        <v>4.0540662175353688E-2</v>
      </c>
      <c r="AO32">
        <v>0</v>
      </c>
      <c r="AP32">
        <v>0</v>
      </c>
      <c r="AQ32">
        <v>0</v>
      </c>
      <c r="AR32">
        <v>14.4667007356884</v>
      </c>
      <c r="AS32">
        <v>16.228878014383458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1.8487719827586206</v>
      </c>
      <c r="BA32">
        <v>0.76001144578313251</v>
      </c>
      <c r="BB32">
        <v>2.2585218023255811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844.92070756419662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274.28339001095503</v>
      </c>
      <c r="L33">
        <v>6.7398036456068837</v>
      </c>
      <c r="M33">
        <v>61.989819694135761</v>
      </c>
      <c r="N33">
        <v>25.791893911794869</v>
      </c>
      <c r="O33">
        <v>71.960300542621752</v>
      </c>
      <c r="P33">
        <v>30.169706424775587</v>
      </c>
      <c r="Q33">
        <v>5.7765361363031902</v>
      </c>
      <c r="R33">
        <v>10.579972457480043</v>
      </c>
      <c r="S33">
        <v>6.7358235011013221</v>
      </c>
      <c r="T33">
        <v>0.97924182945736427</v>
      </c>
      <c r="U33">
        <v>51.750546905303452</v>
      </c>
      <c r="V33">
        <v>4.9102996679132378</v>
      </c>
      <c r="W33">
        <v>11.547319831967215</v>
      </c>
      <c r="X33">
        <v>62.638884921648611</v>
      </c>
      <c r="Y33">
        <v>0</v>
      </c>
      <c r="Z33">
        <v>5.5122746469090895</v>
      </c>
      <c r="AA33">
        <v>10.018584000000002</v>
      </c>
      <c r="AB33">
        <v>6.9395679238632848</v>
      </c>
      <c r="AC33">
        <v>4.971164818699827</v>
      </c>
      <c r="AD33">
        <v>9.3257397703969325</v>
      </c>
      <c r="AE33">
        <v>8.4531856070507896</v>
      </c>
      <c r="AF33">
        <v>5.8739879372884012</v>
      </c>
      <c r="AG33">
        <v>32.581827610033201</v>
      </c>
      <c r="AH33">
        <v>19.078445362136193</v>
      </c>
      <c r="AI33">
        <v>9.8086228285891615</v>
      </c>
      <c r="AJ33">
        <v>0</v>
      </c>
      <c r="AK33">
        <v>29.309382058156032</v>
      </c>
      <c r="AL33">
        <v>18.354700618416519</v>
      </c>
      <c r="AM33">
        <v>8.0528243459716009</v>
      </c>
      <c r="AN33">
        <v>4.0540662175353688E-2</v>
      </c>
      <c r="AO33">
        <v>0</v>
      </c>
      <c r="AP33">
        <v>0</v>
      </c>
      <c r="AQ33">
        <v>0</v>
      </c>
      <c r="AR33">
        <v>14.4667007356884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1.8487719827586206</v>
      </c>
      <c r="BA33">
        <v>0.76001144578313251</v>
      </c>
      <c r="BB33">
        <v>2.2585218023255811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829.73727165168975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274.28339001095503</v>
      </c>
      <c r="L34">
        <v>6.7398045256199497</v>
      </c>
      <c r="M34">
        <v>61.989819694135761</v>
      </c>
      <c r="N34">
        <v>25.791893911794869</v>
      </c>
      <c r="O34">
        <v>71.960300542621752</v>
      </c>
      <c r="P34">
        <v>30.169706424775587</v>
      </c>
      <c r="Q34">
        <v>5.7765361363031902</v>
      </c>
      <c r="R34">
        <v>10.588223111398964</v>
      </c>
      <c r="S34">
        <v>6.7358235011013221</v>
      </c>
      <c r="T34">
        <v>0.96001676190476182</v>
      </c>
      <c r="U34">
        <v>51.750546905303452</v>
      </c>
      <c r="V34">
        <v>4.9112940117792938</v>
      </c>
      <c r="W34">
        <v>11.547319831967215</v>
      </c>
      <c r="X34">
        <v>62.638884921648611</v>
      </c>
      <c r="Y34">
        <v>0</v>
      </c>
      <c r="Z34">
        <v>5.5122746469090895</v>
      </c>
      <c r="AA34">
        <v>10.018584000000002</v>
      </c>
      <c r="AB34">
        <v>6.9395679238632848</v>
      </c>
      <c r="AC34">
        <v>4.971164818699827</v>
      </c>
      <c r="AD34">
        <v>4.6520820856474581</v>
      </c>
      <c r="AE34">
        <v>8.4531856070507896</v>
      </c>
      <c r="AF34">
        <v>5.8739879372884012</v>
      </c>
      <c r="AG34">
        <v>32.581827610033201</v>
      </c>
      <c r="AH34">
        <v>9.5392224586920538</v>
      </c>
      <c r="AI34">
        <v>9.8086228285891615</v>
      </c>
      <c r="AJ34">
        <v>0</v>
      </c>
      <c r="AK34">
        <v>29.309382058156032</v>
      </c>
      <c r="AL34">
        <v>18.354700618416519</v>
      </c>
      <c r="AM34">
        <v>8.0528243459716009</v>
      </c>
      <c r="AN34">
        <v>4.0540662175353688E-2</v>
      </c>
      <c r="AO34">
        <v>0</v>
      </c>
      <c r="AP34">
        <v>0</v>
      </c>
      <c r="AQ34">
        <v>0</v>
      </c>
      <c r="AR34">
        <v>14.4667007356884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1.8487719827586206</v>
      </c>
      <c r="BA34">
        <v>0.38000549397590355</v>
      </c>
      <c r="BB34">
        <v>2.2585218023255811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815.13440592193444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274.28339001095503</v>
      </c>
      <c r="L35">
        <v>6.7400777960229847</v>
      </c>
      <c r="M35">
        <v>61.989819694135761</v>
      </c>
      <c r="N35">
        <v>25.791893911794869</v>
      </c>
      <c r="O35">
        <v>71.960300542621752</v>
      </c>
      <c r="P35">
        <v>30.169706424775587</v>
      </c>
      <c r="Q35">
        <v>5.773159195543176</v>
      </c>
      <c r="R35">
        <v>10.588223111398964</v>
      </c>
      <c r="S35">
        <v>6.7335638141470193</v>
      </c>
      <c r="T35">
        <v>0.96001676190476182</v>
      </c>
      <c r="U35">
        <v>51.750546905303452</v>
      </c>
      <c r="V35">
        <v>4.9112940117792938</v>
      </c>
      <c r="W35">
        <v>11.547319831967215</v>
      </c>
      <c r="X35">
        <v>35.611308545336115</v>
      </c>
      <c r="Y35">
        <v>0</v>
      </c>
      <c r="Z35">
        <v>5.5122746469090895</v>
      </c>
      <c r="AA35">
        <v>10.018584000000002</v>
      </c>
      <c r="AB35">
        <v>6.9395679238632848</v>
      </c>
      <c r="AC35">
        <v>4.971164818699827</v>
      </c>
      <c r="AD35">
        <v>4.6183716587926789</v>
      </c>
      <c r="AE35">
        <v>8.4531856070507896</v>
      </c>
      <c r="AF35">
        <v>5.8739879372884012</v>
      </c>
      <c r="AG35">
        <v>32.581827610033201</v>
      </c>
      <c r="AH35">
        <v>9.5392224586920538</v>
      </c>
      <c r="AI35">
        <v>1.6347707683159229</v>
      </c>
      <c r="AJ35">
        <v>0</v>
      </c>
      <c r="AK35">
        <v>29.309382058156032</v>
      </c>
      <c r="AL35">
        <v>18.354700618416519</v>
      </c>
      <c r="AM35">
        <v>8.0528243459716009</v>
      </c>
      <c r="AN35">
        <v>4.0540662175353688E-2</v>
      </c>
      <c r="AO35">
        <v>0</v>
      </c>
      <c r="AP35">
        <v>0</v>
      </c>
      <c r="AQ35">
        <v>0</v>
      </c>
      <c r="AR35">
        <v>16.333371599999996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0.8217861428571428</v>
      </c>
      <c r="BA35">
        <v>0.38000549397590355</v>
      </c>
      <c r="BB35">
        <v>2.2585218023255811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780.73358872559254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274.28339001095503</v>
      </c>
      <c r="L36">
        <v>6.7400777960229847</v>
      </c>
      <c r="M36">
        <v>61.989819694135761</v>
      </c>
      <c r="N36">
        <v>25.791893911794869</v>
      </c>
      <c r="O36">
        <v>71.960300542621752</v>
      </c>
      <c r="P36">
        <v>30.169706424775587</v>
      </c>
      <c r="Q36">
        <v>5.7712317517730494</v>
      </c>
      <c r="R36">
        <v>10.588223111398964</v>
      </c>
      <c r="S36">
        <v>6.7348868843322824</v>
      </c>
      <c r="T36">
        <v>0.96001676190476182</v>
      </c>
      <c r="U36">
        <v>51.750546905303452</v>
      </c>
      <c r="V36">
        <v>4.9112940117792938</v>
      </c>
      <c r="W36">
        <v>11.547319831967215</v>
      </c>
      <c r="X36">
        <v>35.611308545336115</v>
      </c>
      <c r="Y36">
        <v>0</v>
      </c>
      <c r="Z36">
        <v>5.5122746469090895</v>
      </c>
      <c r="AA36">
        <v>10.018584000000002</v>
      </c>
      <c r="AB36">
        <v>6.9395679238632848</v>
      </c>
      <c r="AC36">
        <v>0</v>
      </c>
      <c r="AD36">
        <v>0</v>
      </c>
      <c r="AE36">
        <v>8.4531856070507896</v>
      </c>
      <c r="AF36">
        <v>5.8739879372884012</v>
      </c>
      <c r="AG36">
        <v>32.581827610033201</v>
      </c>
      <c r="AH36">
        <v>9.5392224586920538</v>
      </c>
      <c r="AI36">
        <v>0</v>
      </c>
      <c r="AJ36">
        <v>0</v>
      </c>
      <c r="AK36">
        <v>29.309382058156032</v>
      </c>
      <c r="AL36">
        <v>18.354700618416519</v>
      </c>
      <c r="AM36">
        <v>8.0528243459716009</v>
      </c>
      <c r="AN36">
        <v>4.0540662175353688E-2</v>
      </c>
      <c r="AO36">
        <v>0</v>
      </c>
      <c r="AP36">
        <v>0</v>
      </c>
      <c r="AQ36">
        <v>0</v>
      </c>
      <c r="AR36">
        <v>16.333371599999996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0.38000549397590355</v>
      </c>
      <c r="BB36">
        <v>2.2585218023255811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768.68689096334242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274.28339001095503</v>
      </c>
      <c r="L37">
        <v>6.7400777960229847</v>
      </c>
      <c r="M37">
        <v>61.989819694135761</v>
      </c>
      <c r="N37">
        <v>25.791893911794869</v>
      </c>
      <c r="O37">
        <v>71.960300542621752</v>
      </c>
      <c r="P37">
        <v>30.169706424775587</v>
      </c>
      <c r="Q37">
        <v>5.7712317517730494</v>
      </c>
      <c r="R37">
        <v>10.588223111398964</v>
      </c>
      <c r="S37">
        <v>6.7348868843322824</v>
      </c>
      <c r="T37">
        <v>0.96001676190476182</v>
      </c>
      <c r="U37">
        <v>51.750546905303452</v>
      </c>
      <c r="V37">
        <v>4.9112940117792938</v>
      </c>
      <c r="W37">
        <v>11.547319831967215</v>
      </c>
      <c r="X37">
        <v>35.611308545336115</v>
      </c>
      <c r="Y37">
        <v>0</v>
      </c>
      <c r="Z37">
        <v>5.5122746469090895</v>
      </c>
      <c r="AA37">
        <v>10.018584000000002</v>
      </c>
      <c r="AB37">
        <v>6.9395679238632848</v>
      </c>
      <c r="AC37">
        <v>0</v>
      </c>
      <c r="AD37">
        <v>0</v>
      </c>
      <c r="AE37">
        <v>8.4531856070507896</v>
      </c>
      <c r="AF37">
        <v>5.8739879372884012</v>
      </c>
      <c r="AG37">
        <v>32.581827610033201</v>
      </c>
      <c r="AH37">
        <v>9.5392224586920538</v>
      </c>
      <c r="AI37">
        <v>0</v>
      </c>
      <c r="AJ37">
        <v>0</v>
      </c>
      <c r="AK37">
        <v>29.309382058156032</v>
      </c>
      <c r="AL37">
        <v>18.354700618416519</v>
      </c>
      <c r="AM37">
        <v>8.0528243459716009</v>
      </c>
      <c r="AN37">
        <v>4.0540662175353688E-2</v>
      </c>
      <c r="AO37">
        <v>0</v>
      </c>
      <c r="AP37">
        <v>2.9238093708367852</v>
      </c>
      <c r="AQ37">
        <v>0</v>
      </c>
      <c r="AR37">
        <v>14.4667007356884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0.38000549397590355</v>
      </c>
      <c r="BB37">
        <v>2.2585218023255811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769.74402946986766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274.28339001095503</v>
      </c>
      <c r="L38">
        <v>6.7400777960229847</v>
      </c>
      <c r="M38">
        <v>61.989819694135761</v>
      </c>
      <c r="N38">
        <v>25.791893911794869</v>
      </c>
      <c r="O38">
        <v>71.960300542621752</v>
      </c>
      <c r="P38">
        <v>30.169706424775587</v>
      </c>
      <c r="Q38">
        <v>5.7712317517730494</v>
      </c>
      <c r="R38">
        <v>10.588223111398964</v>
      </c>
      <c r="S38">
        <v>6.7348868843322824</v>
      </c>
      <c r="T38">
        <v>0.96001676190476182</v>
      </c>
      <c r="U38">
        <v>51.750546905303452</v>
      </c>
      <c r="V38">
        <v>4.9112940117792938</v>
      </c>
      <c r="W38">
        <v>11.547319831967215</v>
      </c>
      <c r="X38">
        <v>35.611308545336115</v>
      </c>
      <c r="Y38">
        <v>0</v>
      </c>
      <c r="Z38">
        <v>5.5122746469090895</v>
      </c>
      <c r="AA38">
        <v>8.8497492000000015</v>
      </c>
      <c r="AB38">
        <v>6.9395679238632848</v>
      </c>
      <c r="AC38">
        <v>0</v>
      </c>
      <c r="AD38">
        <v>0</v>
      </c>
      <c r="AE38">
        <v>8.4531856070507896</v>
      </c>
      <c r="AF38">
        <v>5.8739879372884012</v>
      </c>
      <c r="AG38">
        <v>32.581827610033201</v>
      </c>
      <c r="AH38">
        <v>9.5392224586920538</v>
      </c>
      <c r="AI38">
        <v>0</v>
      </c>
      <c r="AJ38">
        <v>0</v>
      </c>
      <c r="AK38">
        <v>29.309382058156032</v>
      </c>
      <c r="AL38">
        <v>18.354700618416519</v>
      </c>
      <c r="AM38">
        <v>8.0528243459716009</v>
      </c>
      <c r="AN38">
        <v>4.0540662175353688E-2</v>
      </c>
      <c r="AO38">
        <v>0</v>
      </c>
      <c r="AP38">
        <v>2.9238093708367852</v>
      </c>
      <c r="AQ38">
        <v>0</v>
      </c>
      <c r="AR38">
        <v>14.4667007356884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0.4000057831325301</v>
      </c>
      <c r="BB38">
        <v>2.2585218023255811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768.5951949590243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274.28339001095503</v>
      </c>
      <c r="L39">
        <v>6.7400777960229847</v>
      </c>
      <c r="M39">
        <v>61.989819694135761</v>
      </c>
      <c r="N39">
        <v>25.791893911794869</v>
      </c>
      <c r="O39">
        <v>71.960300542621752</v>
      </c>
      <c r="P39">
        <v>30.169706424775587</v>
      </c>
      <c r="Q39">
        <v>5.7712317517730494</v>
      </c>
      <c r="R39">
        <v>10.587927661691543</v>
      </c>
      <c r="S39">
        <v>6.7348868843322824</v>
      </c>
      <c r="T39">
        <v>0.96001676190476182</v>
      </c>
      <c r="U39">
        <v>51.750546905303452</v>
      </c>
      <c r="V39">
        <v>4.9089077539454804</v>
      </c>
      <c r="W39">
        <v>11.547319831967215</v>
      </c>
      <c r="X39">
        <v>35.611308545336115</v>
      </c>
      <c r="Y39">
        <v>0</v>
      </c>
      <c r="Z39">
        <v>5.5122746469090895</v>
      </c>
      <c r="AA39">
        <v>5.9390165670886086</v>
      </c>
      <c r="AB39">
        <v>6.9395679238632848</v>
      </c>
      <c r="AC39">
        <v>0</v>
      </c>
      <c r="AD39">
        <v>0</v>
      </c>
      <c r="AE39">
        <v>8.4531856070507896</v>
      </c>
      <c r="AF39">
        <v>5.8739879372884012</v>
      </c>
      <c r="AG39">
        <v>32.581827610033201</v>
      </c>
      <c r="AH39">
        <v>10.779321591803022</v>
      </c>
      <c r="AI39">
        <v>0</v>
      </c>
      <c r="AJ39">
        <v>0</v>
      </c>
      <c r="AK39">
        <v>29.309382058156032</v>
      </c>
      <c r="AL39">
        <v>18.354700618416519</v>
      </c>
      <c r="AM39">
        <v>8.0528243459716009</v>
      </c>
      <c r="AN39">
        <v>4.0540662175353688E-2</v>
      </c>
      <c r="AO39">
        <v>0</v>
      </c>
      <c r="AP39">
        <v>2.9238093708367852</v>
      </c>
      <c r="AQ39">
        <v>0</v>
      </c>
      <c r="AR39">
        <v>14.4667007356884</v>
      </c>
      <c r="AS39">
        <v>16.228878014383458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0.44178081720430112</v>
      </c>
      <c r="BB39">
        <v>2.2585218023255811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766.96365478575444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274.28339001095503</v>
      </c>
      <c r="L40">
        <v>6.7400777960229847</v>
      </c>
      <c r="M40">
        <v>61.989819694135761</v>
      </c>
      <c r="N40">
        <v>25.791893911794869</v>
      </c>
      <c r="O40">
        <v>71.960300542621752</v>
      </c>
      <c r="P40">
        <v>30.169706424775587</v>
      </c>
      <c r="Q40">
        <v>5.7802383505154635</v>
      </c>
      <c r="R40">
        <v>10.588491701140065</v>
      </c>
      <c r="S40">
        <v>6.7378215279742761</v>
      </c>
      <c r="T40">
        <v>0.96001676190476182</v>
      </c>
      <c r="U40">
        <v>51.750546905303452</v>
      </c>
      <c r="V40">
        <v>4.9071295384615388</v>
      </c>
      <c r="W40">
        <v>11.550174061784899</v>
      </c>
      <c r="X40">
        <v>35.609050818738332</v>
      </c>
      <c r="Y40">
        <v>0</v>
      </c>
      <c r="Z40">
        <v>5.5122746469090895</v>
      </c>
      <c r="AA40">
        <v>5.9390165670886086</v>
      </c>
      <c r="AB40">
        <v>6.9395679238632848</v>
      </c>
      <c r="AC40">
        <v>0</v>
      </c>
      <c r="AD40">
        <v>0</v>
      </c>
      <c r="AE40">
        <v>8.4531856070507896</v>
      </c>
      <c r="AF40">
        <v>5.8739879372884012</v>
      </c>
      <c r="AG40">
        <v>32.581827610033201</v>
      </c>
      <c r="AH40">
        <v>10.779321591803022</v>
      </c>
      <c r="AI40">
        <v>0</v>
      </c>
      <c r="AJ40">
        <v>0</v>
      </c>
      <c r="AK40">
        <v>29.309382058156032</v>
      </c>
      <c r="AL40">
        <v>18.354700618416519</v>
      </c>
      <c r="AM40">
        <v>8.0528243459716009</v>
      </c>
      <c r="AN40">
        <v>4.0540662175353688E-2</v>
      </c>
      <c r="AO40">
        <v>0</v>
      </c>
      <c r="AP40">
        <v>2.9238093708367852</v>
      </c>
      <c r="AQ40">
        <v>0</v>
      </c>
      <c r="AR40">
        <v>14.4667007356884</v>
      </c>
      <c r="AS40">
        <v>16.228878014383458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0.44178081720430112</v>
      </c>
      <c r="BB40">
        <v>2.2585218023255811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766.97497835532317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274.28339001095503</v>
      </c>
      <c r="L41">
        <v>6.7400777960229847</v>
      </c>
      <c r="M41">
        <v>61.989819694135761</v>
      </c>
      <c r="N41">
        <v>25.791893911794869</v>
      </c>
      <c r="O41">
        <v>71.960300542621752</v>
      </c>
      <c r="P41">
        <v>30.169706424775587</v>
      </c>
      <c r="Q41">
        <v>5.7802383505154635</v>
      </c>
      <c r="R41">
        <v>10.588491701140065</v>
      </c>
      <c r="S41">
        <v>6.7378215279742761</v>
      </c>
      <c r="T41">
        <v>0.96001676190476182</v>
      </c>
      <c r="U41">
        <v>51.750546905303452</v>
      </c>
      <c r="V41">
        <v>4.9071295384615388</v>
      </c>
      <c r="W41">
        <v>11.547319831967215</v>
      </c>
      <c r="X41">
        <v>35.611308545336115</v>
      </c>
      <c r="Y41">
        <v>0</v>
      </c>
      <c r="Z41">
        <v>5.5122746469090895</v>
      </c>
      <c r="AA41">
        <v>0</v>
      </c>
      <c r="AB41">
        <v>6.9395679238632848</v>
      </c>
      <c r="AC41">
        <v>0</v>
      </c>
      <c r="AD41">
        <v>0</v>
      </c>
      <c r="AE41">
        <v>8.4531856070507896</v>
      </c>
      <c r="AF41">
        <v>5.8739879372884012</v>
      </c>
      <c r="AG41">
        <v>32.581827610033201</v>
      </c>
      <c r="AH41">
        <v>10.779321591803022</v>
      </c>
      <c r="AI41">
        <v>0</v>
      </c>
      <c r="AJ41">
        <v>0</v>
      </c>
      <c r="AK41">
        <v>29.309382058156032</v>
      </c>
      <c r="AL41">
        <v>18.354700618416519</v>
      </c>
      <c r="AM41">
        <v>8.0528243459716009</v>
      </c>
      <c r="AN41">
        <v>4.0540662175353688E-2</v>
      </c>
      <c r="AO41">
        <v>0</v>
      </c>
      <c r="AP41">
        <v>0</v>
      </c>
      <c r="AQ41">
        <v>0</v>
      </c>
      <c r="AR41">
        <v>14.4667007356884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0.44178081720430112</v>
      </c>
      <c r="BB41">
        <v>2.2585218023255811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758.11155591417787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274.28339001095503</v>
      </c>
      <c r="L42">
        <v>6.7400777960229847</v>
      </c>
      <c r="M42">
        <v>61.989819694135761</v>
      </c>
      <c r="N42">
        <v>25.791893911794869</v>
      </c>
      <c r="O42">
        <v>71.960300542621752</v>
      </c>
      <c r="P42">
        <v>30.169706424775587</v>
      </c>
      <c r="Q42">
        <v>5.7802383505154635</v>
      </c>
      <c r="R42">
        <v>10.588491701140065</v>
      </c>
      <c r="S42">
        <v>6.7378215279742761</v>
      </c>
      <c r="T42">
        <v>0.96001676190476182</v>
      </c>
      <c r="U42">
        <v>51.750546905303452</v>
      </c>
      <c r="V42">
        <v>4.9071295384615388</v>
      </c>
      <c r="W42">
        <v>11.547319831967215</v>
      </c>
      <c r="X42">
        <v>35.611308545336115</v>
      </c>
      <c r="Y42">
        <v>0</v>
      </c>
      <c r="Z42">
        <v>5.5122746469090895</v>
      </c>
      <c r="AA42">
        <v>0</v>
      </c>
      <c r="AB42">
        <v>0</v>
      </c>
      <c r="AC42">
        <v>0</v>
      </c>
      <c r="AD42">
        <v>0</v>
      </c>
      <c r="AE42">
        <v>8.4531856070507896</v>
      </c>
      <c r="AF42">
        <v>5.8739879372884012</v>
      </c>
      <c r="AG42">
        <v>32.581827610033201</v>
      </c>
      <c r="AH42">
        <v>10.779321591803022</v>
      </c>
      <c r="AI42">
        <v>0</v>
      </c>
      <c r="AJ42">
        <v>0</v>
      </c>
      <c r="AK42">
        <v>29.309382058156032</v>
      </c>
      <c r="AL42">
        <v>18.354700618416519</v>
      </c>
      <c r="AM42">
        <v>8.0528243459716009</v>
      </c>
      <c r="AN42">
        <v>4.0540662175353688E-2</v>
      </c>
      <c r="AO42">
        <v>0</v>
      </c>
      <c r="AP42">
        <v>0</v>
      </c>
      <c r="AQ42">
        <v>0</v>
      </c>
      <c r="AR42">
        <v>14.4667007356884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0.44178081720430112</v>
      </c>
      <c r="BB42">
        <v>2.2585218023255811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751.17198799031462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274.28339001095503</v>
      </c>
      <c r="L43">
        <v>6.7400777960229847</v>
      </c>
      <c r="M43">
        <v>35.608235779172475</v>
      </c>
      <c r="N43">
        <v>14.435640442748092</v>
      </c>
      <c r="O43">
        <v>40.420285448215267</v>
      </c>
      <c r="P43">
        <v>17.319641130696205</v>
      </c>
      <c r="Q43">
        <v>5.7802383505154635</v>
      </c>
      <c r="R43">
        <v>10.588491701140065</v>
      </c>
      <c r="S43">
        <v>6.7378215279742761</v>
      </c>
      <c r="T43">
        <v>0.96001676190476182</v>
      </c>
      <c r="U43">
        <v>51.750546905303452</v>
      </c>
      <c r="V43">
        <v>4.9071295384615388</v>
      </c>
      <c r="W43">
        <v>11.547319831967215</v>
      </c>
      <c r="X43">
        <v>35.611308545336115</v>
      </c>
      <c r="Y43">
        <v>0</v>
      </c>
      <c r="Z43">
        <v>5.5122746469090895</v>
      </c>
      <c r="AA43">
        <v>0</v>
      </c>
      <c r="AB43">
        <v>0</v>
      </c>
      <c r="AC43">
        <v>0</v>
      </c>
      <c r="AD43">
        <v>0</v>
      </c>
      <c r="AE43">
        <v>8.4531856070507896</v>
      </c>
      <c r="AF43">
        <v>5.8739879372884012</v>
      </c>
      <c r="AG43">
        <v>32.581827610033201</v>
      </c>
      <c r="AH43">
        <v>10.779321591803022</v>
      </c>
      <c r="AI43">
        <v>0</v>
      </c>
      <c r="AJ43">
        <v>0</v>
      </c>
      <c r="AK43">
        <v>29.309382058156032</v>
      </c>
      <c r="AL43">
        <v>18.354700618416519</v>
      </c>
      <c r="AM43">
        <v>4.0753155843658719</v>
      </c>
      <c r="AN43">
        <v>4.0540662175353688E-2</v>
      </c>
      <c r="AO43">
        <v>0</v>
      </c>
      <c r="AP43">
        <v>0</v>
      </c>
      <c r="AQ43">
        <v>0</v>
      </c>
      <c r="AR43">
        <v>16.333371599999996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0.44178081720430112</v>
      </c>
      <c r="BB43">
        <v>2.2585218023255811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666.93323232052455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274.28339001095503</v>
      </c>
      <c r="L44">
        <v>6.7400777960229847</v>
      </c>
      <c r="M44">
        <v>35.608235779172475</v>
      </c>
      <c r="N44">
        <v>14.435640442748092</v>
      </c>
      <c r="O44">
        <v>40.420285448215267</v>
      </c>
      <c r="P44">
        <v>17.319641130696205</v>
      </c>
      <c r="Q44">
        <v>5.7802383505154635</v>
      </c>
      <c r="R44">
        <v>10.588491701140065</v>
      </c>
      <c r="S44">
        <v>6.7378215279742761</v>
      </c>
      <c r="T44">
        <v>0.96001676190476182</v>
      </c>
      <c r="U44">
        <v>51.750546905303452</v>
      </c>
      <c r="V44">
        <v>4.9071295384615388</v>
      </c>
      <c r="W44">
        <v>11.547319831967215</v>
      </c>
      <c r="X44">
        <v>35.611308545336115</v>
      </c>
      <c r="Y44">
        <v>0</v>
      </c>
      <c r="Z44">
        <v>5.5122746469090895</v>
      </c>
      <c r="AA44">
        <v>0</v>
      </c>
      <c r="AB44">
        <v>0</v>
      </c>
      <c r="AC44">
        <v>0</v>
      </c>
      <c r="AD44">
        <v>0</v>
      </c>
      <c r="AE44">
        <v>8.4531856070507896</v>
      </c>
      <c r="AF44">
        <v>5.8739879372884012</v>
      </c>
      <c r="AG44">
        <v>32.581827610033201</v>
      </c>
      <c r="AH44">
        <v>10.779321591803022</v>
      </c>
      <c r="AI44">
        <v>0</v>
      </c>
      <c r="AJ44">
        <v>0</v>
      </c>
      <c r="AK44">
        <v>29.309382058156032</v>
      </c>
      <c r="AL44">
        <v>27.532050181583472</v>
      </c>
      <c r="AM44">
        <v>4.0753155843658719</v>
      </c>
      <c r="AN44">
        <v>4.0540662175353688E-2</v>
      </c>
      <c r="AO44">
        <v>0</v>
      </c>
      <c r="AP44">
        <v>0</v>
      </c>
      <c r="AQ44">
        <v>0</v>
      </c>
      <c r="AR44">
        <v>16.333371599999996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0.44178081720430112</v>
      </c>
      <c r="BB44">
        <v>2.2585218023255811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676.11058188369157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274.28339001095503</v>
      </c>
      <c r="L45">
        <v>6.7400777960229847</v>
      </c>
      <c r="M45">
        <v>35.608235779172475</v>
      </c>
      <c r="N45">
        <v>14.435640442748092</v>
      </c>
      <c r="O45">
        <v>40.420285448215267</v>
      </c>
      <c r="P45">
        <v>17.319641130696205</v>
      </c>
      <c r="Q45">
        <v>5.7802383505154635</v>
      </c>
      <c r="R45">
        <v>10.588491701140065</v>
      </c>
      <c r="S45">
        <v>6.7378215279742761</v>
      </c>
      <c r="T45">
        <v>0.96001676190476182</v>
      </c>
      <c r="U45">
        <v>51.750546905303452</v>
      </c>
      <c r="V45">
        <v>4.9071295384615388</v>
      </c>
      <c r="W45">
        <v>11.547319831967215</v>
      </c>
      <c r="X45">
        <v>35.609590625683772</v>
      </c>
      <c r="Y45">
        <v>0</v>
      </c>
      <c r="Z45">
        <v>5.5122746469090895</v>
      </c>
      <c r="AA45">
        <v>0</v>
      </c>
      <c r="AB45">
        <v>0</v>
      </c>
      <c r="AC45">
        <v>0</v>
      </c>
      <c r="AD45">
        <v>0</v>
      </c>
      <c r="AE45">
        <v>8.4531856070507896</v>
      </c>
      <c r="AF45">
        <v>5.8739879372884012</v>
      </c>
      <c r="AG45">
        <v>32.581827610033201</v>
      </c>
      <c r="AH45">
        <v>10.779321591803022</v>
      </c>
      <c r="AI45">
        <v>0</v>
      </c>
      <c r="AJ45">
        <v>0</v>
      </c>
      <c r="AK45">
        <v>29.309382058156032</v>
      </c>
      <c r="AL45">
        <v>56.991344398106705</v>
      </c>
      <c r="AM45">
        <v>4.0753155843658719</v>
      </c>
      <c r="AN45">
        <v>4.0540662175353688E-2</v>
      </c>
      <c r="AO45">
        <v>0</v>
      </c>
      <c r="AP45">
        <v>0</v>
      </c>
      <c r="AQ45">
        <v>0</v>
      </c>
      <c r="AR45">
        <v>14.4667007356884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0.44178081720430112</v>
      </c>
      <c r="BB45">
        <v>2.2585218023255811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703.70148731625079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274.28339001095503</v>
      </c>
      <c r="L46">
        <v>6.7400777960229847</v>
      </c>
      <c r="M46">
        <v>35.608235779172475</v>
      </c>
      <c r="N46">
        <v>14.435640442748092</v>
      </c>
      <c r="O46">
        <v>40.420285448215267</v>
      </c>
      <c r="P46">
        <v>17.319641130696205</v>
      </c>
      <c r="Q46">
        <v>5.7802383505154635</v>
      </c>
      <c r="R46">
        <v>10.588491701140065</v>
      </c>
      <c r="S46">
        <v>6.7378215279742761</v>
      </c>
      <c r="T46">
        <v>0.96001676190476182</v>
      </c>
      <c r="U46">
        <v>51.750546905303452</v>
      </c>
      <c r="V46">
        <v>4.9071295384615388</v>
      </c>
      <c r="W46">
        <v>11.547319831967215</v>
      </c>
      <c r="X46">
        <v>35.609590625683772</v>
      </c>
      <c r="Y46">
        <v>0</v>
      </c>
      <c r="Z46">
        <v>5.5122746469090895</v>
      </c>
      <c r="AA46">
        <v>0</v>
      </c>
      <c r="AB46">
        <v>0</v>
      </c>
      <c r="AC46">
        <v>0</v>
      </c>
      <c r="AD46">
        <v>0</v>
      </c>
      <c r="AE46">
        <v>8.4531856070507896</v>
      </c>
      <c r="AF46">
        <v>5.8739879372884012</v>
      </c>
      <c r="AG46">
        <v>32.581827610033201</v>
      </c>
      <c r="AH46">
        <v>10.779321591803022</v>
      </c>
      <c r="AI46">
        <v>0</v>
      </c>
      <c r="AJ46">
        <v>0</v>
      </c>
      <c r="AK46">
        <v>29.309382058156032</v>
      </c>
      <c r="AL46">
        <v>56.991344398106705</v>
      </c>
      <c r="AM46">
        <v>4.0753155843658719</v>
      </c>
      <c r="AN46">
        <v>4.0540662175353688E-2</v>
      </c>
      <c r="AO46">
        <v>0</v>
      </c>
      <c r="AP46">
        <v>0</v>
      </c>
      <c r="AQ46">
        <v>0</v>
      </c>
      <c r="AR46">
        <v>14.4667007356884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0.44178081720430112</v>
      </c>
      <c r="BB46">
        <v>2.2585218023255811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703.70148731625079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274.28339001095503</v>
      </c>
      <c r="L47">
        <v>6.7400777960229847</v>
      </c>
      <c r="M47">
        <v>35.608235779172475</v>
      </c>
      <c r="N47">
        <v>14.435640442748092</v>
      </c>
      <c r="O47">
        <v>40.420285448215267</v>
      </c>
      <c r="P47">
        <v>17.319641130696205</v>
      </c>
      <c r="Q47">
        <v>5.7802383505154635</v>
      </c>
      <c r="R47">
        <v>10.588491701140065</v>
      </c>
      <c r="S47">
        <v>6.7378215279742761</v>
      </c>
      <c r="T47">
        <v>0.96001676190476182</v>
      </c>
      <c r="U47">
        <v>51.750546905303452</v>
      </c>
      <c r="V47">
        <v>4.9071295384615388</v>
      </c>
      <c r="W47">
        <v>11.547319831967215</v>
      </c>
      <c r="X47">
        <v>35.609590625683772</v>
      </c>
      <c r="Y47">
        <v>0</v>
      </c>
      <c r="Z47">
        <v>5.5122746469090895</v>
      </c>
      <c r="AA47">
        <v>0</v>
      </c>
      <c r="AB47">
        <v>0</v>
      </c>
      <c r="AC47">
        <v>0</v>
      </c>
      <c r="AD47">
        <v>0</v>
      </c>
      <c r="AE47">
        <v>8.4531856070507896</v>
      </c>
      <c r="AF47">
        <v>5.8739879372884012</v>
      </c>
      <c r="AG47">
        <v>32.581827610033201</v>
      </c>
      <c r="AH47">
        <v>0</v>
      </c>
      <c r="AI47">
        <v>0</v>
      </c>
      <c r="AJ47">
        <v>0</v>
      </c>
      <c r="AK47">
        <v>29.309382058156032</v>
      </c>
      <c r="AL47">
        <v>56.991344398106705</v>
      </c>
      <c r="AM47">
        <v>4.0753155843658719</v>
      </c>
      <c r="AN47">
        <v>4.0540662175353688E-2</v>
      </c>
      <c r="AO47">
        <v>0</v>
      </c>
      <c r="AP47">
        <v>0</v>
      </c>
      <c r="AQ47">
        <v>0</v>
      </c>
      <c r="AR47">
        <v>14.4667007356884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2.2585218023255811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692.48038490724343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274.28339001095503</v>
      </c>
      <c r="L48">
        <v>6.7400777960229847</v>
      </c>
      <c r="M48">
        <v>35.608235779172475</v>
      </c>
      <c r="N48">
        <v>14.435640442748092</v>
      </c>
      <c r="O48">
        <v>40.420285448215267</v>
      </c>
      <c r="P48">
        <v>17.319641130696205</v>
      </c>
      <c r="Q48">
        <v>5.7802383505154635</v>
      </c>
      <c r="R48">
        <v>10.588491701140065</v>
      </c>
      <c r="S48">
        <v>6.7378215279742761</v>
      </c>
      <c r="T48">
        <v>0.96001676190476182</v>
      </c>
      <c r="U48">
        <v>51.750546905303452</v>
      </c>
      <c r="V48">
        <v>4.9071295384615388</v>
      </c>
      <c r="W48">
        <v>11.551703166666668</v>
      </c>
      <c r="X48">
        <v>35.6081137618417</v>
      </c>
      <c r="Y48">
        <v>0</v>
      </c>
      <c r="Z48">
        <v>5.5122746469090895</v>
      </c>
      <c r="AA48">
        <v>0</v>
      </c>
      <c r="AB48">
        <v>0</v>
      </c>
      <c r="AC48">
        <v>0</v>
      </c>
      <c r="AD48">
        <v>0</v>
      </c>
      <c r="AE48">
        <v>8.4531856070507896</v>
      </c>
      <c r="AF48">
        <v>5.8739879372884012</v>
      </c>
      <c r="AG48">
        <v>32.581827610033201</v>
      </c>
      <c r="AH48">
        <v>0</v>
      </c>
      <c r="AI48">
        <v>0</v>
      </c>
      <c r="AJ48">
        <v>0</v>
      </c>
      <c r="AK48">
        <v>29.309382058156032</v>
      </c>
      <c r="AL48">
        <v>56.991344398106705</v>
      </c>
      <c r="AM48">
        <v>4.0753155843658719</v>
      </c>
      <c r="AN48">
        <v>4.0540662175353688E-2</v>
      </c>
      <c r="AO48">
        <v>0</v>
      </c>
      <c r="AP48">
        <v>0</v>
      </c>
      <c r="AQ48">
        <v>0</v>
      </c>
      <c r="AR48">
        <v>14.4667007356884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2.2585218023255811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692.48329137810072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274.28339001095503</v>
      </c>
      <c r="L49">
        <v>6.7400777960229847</v>
      </c>
      <c r="M49">
        <v>35.608235779172475</v>
      </c>
      <c r="N49">
        <v>14.435640442748092</v>
      </c>
      <c r="O49">
        <v>40.420285448215267</v>
      </c>
      <c r="P49">
        <v>17.319641130696205</v>
      </c>
      <c r="Q49">
        <v>5.7802383505154635</v>
      </c>
      <c r="R49">
        <v>10.588491701140065</v>
      </c>
      <c r="S49">
        <v>6.7378215279742761</v>
      </c>
      <c r="T49">
        <v>0.96001676190476182</v>
      </c>
      <c r="U49">
        <v>51.750546905303452</v>
      </c>
      <c r="V49">
        <v>4.9071295384615388</v>
      </c>
      <c r="W49">
        <v>11.551703166666668</v>
      </c>
      <c r="X49">
        <v>35.608994169272677</v>
      </c>
      <c r="Y49">
        <v>0</v>
      </c>
      <c r="Z49">
        <v>5.5122746469090895</v>
      </c>
      <c r="AA49">
        <v>0</v>
      </c>
      <c r="AB49">
        <v>0</v>
      </c>
      <c r="AC49">
        <v>0</v>
      </c>
      <c r="AD49">
        <v>0</v>
      </c>
      <c r="AE49">
        <v>8.4531856070507896</v>
      </c>
      <c r="AF49">
        <v>5.8739879372884012</v>
      </c>
      <c r="AG49">
        <v>32.581827610033201</v>
      </c>
      <c r="AH49">
        <v>0</v>
      </c>
      <c r="AI49">
        <v>0</v>
      </c>
      <c r="AJ49">
        <v>0</v>
      </c>
      <c r="AK49">
        <v>29.309382058156032</v>
      </c>
      <c r="AL49">
        <v>27.532050181583472</v>
      </c>
      <c r="AM49">
        <v>4.0753155843658719</v>
      </c>
      <c r="AN49">
        <v>4.0540662175353688E-2</v>
      </c>
      <c r="AO49">
        <v>0</v>
      </c>
      <c r="AP49">
        <v>0</v>
      </c>
      <c r="AQ49">
        <v>0</v>
      </c>
      <c r="AR49">
        <v>14.4667007356884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2.2585218023255811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663.02487756900859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274.28339001095503</v>
      </c>
      <c r="L50">
        <v>6.7400777960229847</v>
      </c>
      <c r="M50">
        <v>35.608235779172475</v>
      </c>
      <c r="N50">
        <v>14.435640442748092</v>
      </c>
      <c r="O50">
        <v>40.420285448215267</v>
      </c>
      <c r="P50">
        <v>17.319641130696205</v>
      </c>
      <c r="Q50">
        <v>5.7802383505154635</v>
      </c>
      <c r="R50">
        <v>10.588491701140065</v>
      </c>
      <c r="S50">
        <v>6.7378215279742761</v>
      </c>
      <c r="T50">
        <v>0.96001676190476182</v>
      </c>
      <c r="U50">
        <v>51.750546905303452</v>
      </c>
      <c r="V50">
        <v>4.9071295384615388</v>
      </c>
      <c r="W50">
        <v>11.551703166666668</v>
      </c>
      <c r="X50">
        <v>35.608994169272677</v>
      </c>
      <c r="Y50">
        <v>0</v>
      </c>
      <c r="Z50">
        <v>5.5122746469090895</v>
      </c>
      <c r="AA50">
        <v>0</v>
      </c>
      <c r="AB50">
        <v>0</v>
      </c>
      <c r="AC50">
        <v>0</v>
      </c>
      <c r="AD50">
        <v>0</v>
      </c>
      <c r="AE50">
        <v>8.4531856070507896</v>
      </c>
      <c r="AF50">
        <v>5.8739879372884012</v>
      </c>
      <c r="AG50">
        <v>32.581827610033201</v>
      </c>
      <c r="AH50">
        <v>0</v>
      </c>
      <c r="AI50">
        <v>0</v>
      </c>
      <c r="AJ50">
        <v>0</v>
      </c>
      <c r="AK50">
        <v>29.309382058156032</v>
      </c>
      <c r="AL50">
        <v>18.354700618416519</v>
      </c>
      <c r="AM50">
        <v>4.0753155843658719</v>
      </c>
      <c r="AN50">
        <v>4.0540662175353688E-2</v>
      </c>
      <c r="AO50">
        <v>0</v>
      </c>
      <c r="AP50">
        <v>0</v>
      </c>
      <c r="AQ50">
        <v>0</v>
      </c>
      <c r="AR50">
        <v>14.4667007356884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2.2585218023255811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653.84752800584158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274.28339001095503</v>
      </c>
      <c r="L51">
        <v>6.7400777960229847</v>
      </c>
      <c r="M51">
        <v>35.608235779172475</v>
      </c>
      <c r="N51">
        <v>14.435640442748092</v>
      </c>
      <c r="O51">
        <v>71.960300542621752</v>
      </c>
      <c r="P51">
        <v>30.039422557703407</v>
      </c>
      <c r="Q51">
        <v>5.7802383505154635</v>
      </c>
      <c r="R51">
        <v>10.588491701140065</v>
      </c>
      <c r="S51">
        <v>6.7378215279742761</v>
      </c>
      <c r="T51">
        <v>0.96001676190476182</v>
      </c>
      <c r="U51">
        <v>51.750546905303452</v>
      </c>
      <c r="V51">
        <v>4.9071295384615388</v>
      </c>
      <c r="W51">
        <v>11.551703166666668</v>
      </c>
      <c r="X51">
        <v>35.609590625683772</v>
      </c>
      <c r="Y51">
        <v>0</v>
      </c>
      <c r="Z51">
        <v>5.5122746469090895</v>
      </c>
      <c r="AA51">
        <v>0</v>
      </c>
      <c r="AB51">
        <v>0</v>
      </c>
      <c r="AC51">
        <v>0</v>
      </c>
      <c r="AD51">
        <v>0</v>
      </c>
      <c r="AE51">
        <v>8.4531856070507896</v>
      </c>
      <c r="AF51">
        <v>5.8739879372884012</v>
      </c>
      <c r="AG51">
        <v>32.581827610033201</v>
      </c>
      <c r="AH51">
        <v>0</v>
      </c>
      <c r="AI51">
        <v>0</v>
      </c>
      <c r="AJ51">
        <v>0</v>
      </c>
      <c r="AK51">
        <v>29.309382058156032</v>
      </c>
      <c r="AL51">
        <v>18.354700618416519</v>
      </c>
      <c r="AM51">
        <v>4.0753155843658719</v>
      </c>
      <c r="AN51">
        <v>4.0540662175353688E-2</v>
      </c>
      <c r="AO51">
        <v>0</v>
      </c>
      <c r="AP51">
        <v>0</v>
      </c>
      <c r="AQ51">
        <v>0</v>
      </c>
      <c r="AR51">
        <v>16.333371599999996</v>
      </c>
      <c r="AS51">
        <v>12.319492460365888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0.11148683333333333</v>
      </c>
      <c r="AZ51">
        <v>0</v>
      </c>
      <c r="BA51">
        <v>0</v>
      </c>
      <c r="BB51">
        <v>2.2585218023255811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696.17669312729356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274.28339001095503</v>
      </c>
      <c r="L52">
        <v>6.7400777960229847</v>
      </c>
      <c r="M52">
        <v>35.608235779172475</v>
      </c>
      <c r="N52">
        <v>14.435640442748092</v>
      </c>
      <c r="O52">
        <v>71.960300542621752</v>
      </c>
      <c r="P52">
        <v>30.169706424775587</v>
      </c>
      <c r="Q52">
        <v>5.7802383505154635</v>
      </c>
      <c r="R52">
        <v>10.588491701140065</v>
      </c>
      <c r="S52">
        <v>6.7378215279742761</v>
      </c>
      <c r="T52">
        <v>0.96001676190476182</v>
      </c>
      <c r="U52">
        <v>51.750546905303452</v>
      </c>
      <c r="V52">
        <v>4.9071295384615388</v>
      </c>
      <c r="W52">
        <v>11.551703166666668</v>
      </c>
      <c r="X52">
        <v>35.609590625683772</v>
      </c>
      <c r="Y52">
        <v>0</v>
      </c>
      <c r="Z52">
        <v>5.5122746469090895</v>
      </c>
      <c r="AA52">
        <v>0</v>
      </c>
      <c r="AB52">
        <v>0</v>
      </c>
      <c r="AC52">
        <v>0</v>
      </c>
      <c r="AD52">
        <v>0</v>
      </c>
      <c r="AE52">
        <v>8.4531856070507896</v>
      </c>
      <c r="AF52">
        <v>5.8739879372884012</v>
      </c>
      <c r="AG52">
        <v>32.581827610033201</v>
      </c>
      <c r="AH52">
        <v>0</v>
      </c>
      <c r="AI52">
        <v>0</v>
      </c>
      <c r="AJ52">
        <v>0</v>
      </c>
      <c r="AK52">
        <v>29.309382058156032</v>
      </c>
      <c r="AL52">
        <v>18.354700618416519</v>
      </c>
      <c r="AM52">
        <v>4.0753155843658719</v>
      </c>
      <c r="AN52">
        <v>4.0540662175353688E-2</v>
      </c>
      <c r="AO52">
        <v>0</v>
      </c>
      <c r="AP52">
        <v>0</v>
      </c>
      <c r="AQ52">
        <v>0</v>
      </c>
      <c r="AR52">
        <v>16.333371599999996</v>
      </c>
      <c r="AS52">
        <v>12.319492460365888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1.1986457794676806</v>
      </c>
      <c r="AZ52">
        <v>0</v>
      </c>
      <c r="BA52">
        <v>0</v>
      </c>
      <c r="BB52">
        <v>2.2585218023255811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697.39413594050018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274.28339001095503</v>
      </c>
      <c r="L53">
        <v>6.7400777960229847</v>
      </c>
      <c r="M53">
        <v>35.608235779172475</v>
      </c>
      <c r="N53">
        <v>14.435640442748092</v>
      </c>
      <c r="O53">
        <v>71.960300542621752</v>
      </c>
      <c r="P53">
        <v>30.169706424775587</v>
      </c>
      <c r="Q53">
        <v>5.7802383505154635</v>
      </c>
      <c r="R53">
        <v>10.588491701140065</v>
      </c>
      <c r="S53">
        <v>6.7378215279742761</v>
      </c>
      <c r="T53">
        <v>0.96001676190476182</v>
      </c>
      <c r="U53">
        <v>51.750546905303452</v>
      </c>
      <c r="V53">
        <v>4.9071295384615388</v>
      </c>
      <c r="W53">
        <v>11.551282712765959</v>
      </c>
      <c r="X53">
        <v>35.610543145853192</v>
      </c>
      <c r="Y53">
        <v>0</v>
      </c>
      <c r="Z53">
        <v>5.5122746469090895</v>
      </c>
      <c r="AA53">
        <v>0</v>
      </c>
      <c r="AB53">
        <v>0</v>
      </c>
      <c r="AC53">
        <v>0</v>
      </c>
      <c r="AD53">
        <v>0</v>
      </c>
      <c r="AE53">
        <v>8.4531856070507896</v>
      </c>
      <c r="AF53">
        <v>5.8739879372884012</v>
      </c>
      <c r="AG53">
        <v>32.581827610033201</v>
      </c>
      <c r="AH53">
        <v>0</v>
      </c>
      <c r="AI53">
        <v>0</v>
      </c>
      <c r="AJ53">
        <v>0</v>
      </c>
      <c r="AK53">
        <v>29.309382058156032</v>
      </c>
      <c r="AL53">
        <v>18.354700618416519</v>
      </c>
      <c r="AM53">
        <v>4.0753155843658719</v>
      </c>
      <c r="AN53">
        <v>4.0540662175353688E-2</v>
      </c>
      <c r="AO53">
        <v>0</v>
      </c>
      <c r="AP53">
        <v>0</v>
      </c>
      <c r="AQ53">
        <v>0</v>
      </c>
      <c r="AR53">
        <v>14.4667007356884</v>
      </c>
      <c r="AS53">
        <v>12.319492460365888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2.518640438563327</v>
      </c>
      <c r="AZ53">
        <v>0</v>
      </c>
      <c r="BA53">
        <v>0</v>
      </c>
      <c r="BB53">
        <v>2.2585218023255811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696.84799180155301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274.28339001095503</v>
      </c>
      <c r="L54">
        <v>6.7400777960229847</v>
      </c>
      <c r="M54">
        <v>35.608235779172475</v>
      </c>
      <c r="N54">
        <v>14.435640442748092</v>
      </c>
      <c r="O54">
        <v>71.960300542621752</v>
      </c>
      <c r="P54">
        <v>30.169706424775587</v>
      </c>
      <c r="Q54">
        <v>5.7802383505154635</v>
      </c>
      <c r="R54">
        <v>10.588491701140065</v>
      </c>
      <c r="S54">
        <v>6.7378215279742761</v>
      </c>
      <c r="T54">
        <v>0.96001676190476182</v>
      </c>
      <c r="U54">
        <v>51.750546905303452</v>
      </c>
      <c r="V54">
        <v>4.9071295384615388</v>
      </c>
      <c r="W54">
        <v>11.551282712765959</v>
      </c>
      <c r="X54">
        <v>35.60985768808073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8.4531856070507896</v>
      </c>
      <c r="AF54">
        <v>5.8739879372884012</v>
      </c>
      <c r="AG54">
        <v>32.581827610033201</v>
      </c>
      <c r="AH54">
        <v>0</v>
      </c>
      <c r="AI54">
        <v>0</v>
      </c>
      <c r="AJ54">
        <v>0</v>
      </c>
      <c r="AK54">
        <v>29.309382058156032</v>
      </c>
      <c r="AL54">
        <v>18.354700618416519</v>
      </c>
      <c r="AM54">
        <v>4.0753155843658719</v>
      </c>
      <c r="AN54">
        <v>4.0540662175353688E-2</v>
      </c>
      <c r="AO54">
        <v>0</v>
      </c>
      <c r="AP54">
        <v>0</v>
      </c>
      <c r="AQ54">
        <v>0</v>
      </c>
      <c r="AR54">
        <v>14.4667007356884</v>
      </c>
      <c r="AS54">
        <v>12.319492460365888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2.518640438563327</v>
      </c>
      <c r="AZ54">
        <v>0</v>
      </c>
      <c r="BA54">
        <v>0</v>
      </c>
      <c r="BB54">
        <v>2.2585218023255811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696.84730634378059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274.28339001095503</v>
      </c>
      <c r="L55">
        <v>6.7400777960229847</v>
      </c>
      <c r="M55">
        <v>35.608235779172475</v>
      </c>
      <c r="N55">
        <v>14.435640442748092</v>
      </c>
      <c r="O55">
        <v>40.420285448215267</v>
      </c>
      <c r="P55">
        <v>30.169706424775587</v>
      </c>
      <c r="Q55">
        <v>5.7802383505154635</v>
      </c>
      <c r="R55">
        <v>10.588491701140065</v>
      </c>
      <c r="S55">
        <v>6.7378215279742761</v>
      </c>
      <c r="T55">
        <v>0.96001676190476182</v>
      </c>
      <c r="U55">
        <v>51.750546905303452</v>
      </c>
      <c r="V55">
        <v>4.9071295384615388</v>
      </c>
      <c r="W55">
        <v>11.551107913669066</v>
      </c>
      <c r="X55">
        <v>35.608747091808688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8.4531856070507896</v>
      </c>
      <c r="AF55">
        <v>5.8739879372884012</v>
      </c>
      <c r="AG55">
        <v>32.581827610033201</v>
      </c>
      <c r="AH55">
        <v>0</v>
      </c>
      <c r="AI55">
        <v>0</v>
      </c>
      <c r="AJ55">
        <v>0</v>
      </c>
      <c r="AK55">
        <v>29.309382058156032</v>
      </c>
      <c r="AL55">
        <v>18.354700618416519</v>
      </c>
      <c r="AM55">
        <v>4.0753155843658719</v>
      </c>
      <c r="AN55">
        <v>4.0540662175353688E-2</v>
      </c>
      <c r="AO55">
        <v>0</v>
      </c>
      <c r="AP55">
        <v>0</v>
      </c>
      <c r="AQ55">
        <v>0</v>
      </c>
      <c r="AR55">
        <v>14.4667007356884</v>
      </c>
      <c r="AS55">
        <v>12.319492460365888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2.518640438563327</v>
      </c>
      <c r="AZ55">
        <v>0</v>
      </c>
      <c r="BA55">
        <v>0</v>
      </c>
      <c r="BB55">
        <v>2.2585218023255811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665.30600585400509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274.28339001095503</v>
      </c>
      <c r="L56">
        <v>6.7400777960229847</v>
      </c>
      <c r="M56">
        <v>35.608235779172475</v>
      </c>
      <c r="N56">
        <v>14.435640442748092</v>
      </c>
      <c r="O56">
        <v>40.420285448215267</v>
      </c>
      <c r="P56">
        <v>30.169706424775587</v>
      </c>
      <c r="Q56">
        <v>5.7802383505154635</v>
      </c>
      <c r="R56">
        <v>10.588491701140065</v>
      </c>
      <c r="S56">
        <v>6.7378215279742761</v>
      </c>
      <c r="T56">
        <v>0.96001676190476182</v>
      </c>
      <c r="U56">
        <v>51.750546905303452</v>
      </c>
      <c r="V56">
        <v>4.9071295384615388</v>
      </c>
      <c r="W56">
        <v>11.551107913669066</v>
      </c>
      <c r="X56">
        <v>35.608747091808688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8.4531856070507896</v>
      </c>
      <c r="AF56">
        <v>5.8739879372884012</v>
      </c>
      <c r="AG56">
        <v>32.581827610033201</v>
      </c>
      <c r="AH56">
        <v>0</v>
      </c>
      <c r="AI56">
        <v>0</v>
      </c>
      <c r="AJ56">
        <v>0</v>
      </c>
      <c r="AK56">
        <v>29.309382058156032</v>
      </c>
      <c r="AL56">
        <v>18.354700618416519</v>
      </c>
      <c r="AM56">
        <v>4.0753155843658719</v>
      </c>
      <c r="AN56">
        <v>4.0540662175353688E-2</v>
      </c>
      <c r="AO56">
        <v>0</v>
      </c>
      <c r="AP56">
        <v>0</v>
      </c>
      <c r="AQ56">
        <v>0</v>
      </c>
      <c r="AR56">
        <v>14.4667007356884</v>
      </c>
      <c r="AS56">
        <v>12.319492460365888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2.518640438563327</v>
      </c>
      <c r="AZ56">
        <v>0</v>
      </c>
      <c r="BA56">
        <v>0</v>
      </c>
      <c r="BB56">
        <v>2.2585218023255811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665.30600585400509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274.28339001095503</v>
      </c>
      <c r="L57">
        <v>6.7400777960229847</v>
      </c>
      <c r="M57">
        <v>35.608235779172475</v>
      </c>
      <c r="N57">
        <v>14.435640442748092</v>
      </c>
      <c r="O57">
        <v>40.420285448215267</v>
      </c>
      <c r="P57">
        <v>30.169706424775587</v>
      </c>
      <c r="Q57">
        <v>5.7802383505154635</v>
      </c>
      <c r="R57">
        <v>10.588491701140065</v>
      </c>
      <c r="S57">
        <v>6.7378215279742761</v>
      </c>
      <c r="T57">
        <v>0.96001676190476182</v>
      </c>
      <c r="U57">
        <v>51.750546905303452</v>
      </c>
      <c r="V57">
        <v>4.9071295384615388</v>
      </c>
      <c r="W57">
        <v>11.551107913669066</v>
      </c>
      <c r="X57">
        <v>35.608747091808688</v>
      </c>
      <c r="Y57">
        <v>0</v>
      </c>
      <c r="Z57">
        <v>5.5122746469090895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5.8739879372884012</v>
      </c>
      <c r="AG57">
        <v>32.581827610033201</v>
      </c>
      <c r="AH57">
        <v>0</v>
      </c>
      <c r="AI57">
        <v>0</v>
      </c>
      <c r="AJ57">
        <v>0</v>
      </c>
      <c r="AK57">
        <v>29.309382058156032</v>
      </c>
      <c r="AL57">
        <v>18.354700618416519</v>
      </c>
      <c r="AM57">
        <v>4.0753155843658719</v>
      </c>
      <c r="AN57">
        <v>4.0540662175353688E-2</v>
      </c>
      <c r="AO57">
        <v>0</v>
      </c>
      <c r="AP57">
        <v>0</v>
      </c>
      <c r="AQ57">
        <v>0</v>
      </c>
      <c r="AR57">
        <v>14.4667007356884</v>
      </c>
      <c r="AS57">
        <v>12.319492460365888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2.518640438563327</v>
      </c>
      <c r="AZ57">
        <v>0</v>
      </c>
      <c r="BA57">
        <v>0</v>
      </c>
      <c r="BB57">
        <v>2.2585218023255811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665.30600585400509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274.28339001095503</v>
      </c>
      <c r="L58">
        <v>6.7400777960229847</v>
      </c>
      <c r="M58">
        <v>35.608235779172475</v>
      </c>
      <c r="N58">
        <v>14.435640442748092</v>
      </c>
      <c r="O58">
        <v>40.420285448215267</v>
      </c>
      <c r="P58">
        <v>30.169706424775587</v>
      </c>
      <c r="Q58">
        <v>5.7802383505154635</v>
      </c>
      <c r="R58">
        <v>10.588491701140065</v>
      </c>
      <c r="S58">
        <v>6.7378215279742761</v>
      </c>
      <c r="T58">
        <v>0.96001676190476182</v>
      </c>
      <c r="U58">
        <v>51.750546905303452</v>
      </c>
      <c r="V58">
        <v>4.9071295384615388</v>
      </c>
      <c r="W58">
        <v>11.551282712765959</v>
      </c>
      <c r="X58">
        <v>35.607922858184466</v>
      </c>
      <c r="Y58">
        <v>0</v>
      </c>
      <c r="Z58">
        <v>5.5122746469090895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5.8739879372884012</v>
      </c>
      <c r="AG58">
        <v>32.581827610033201</v>
      </c>
      <c r="AH58">
        <v>0</v>
      </c>
      <c r="AI58">
        <v>0</v>
      </c>
      <c r="AJ58">
        <v>0</v>
      </c>
      <c r="AK58">
        <v>29.309382058156032</v>
      </c>
      <c r="AL58">
        <v>18.354700618416519</v>
      </c>
      <c r="AM58">
        <v>4.0753155843658719</v>
      </c>
      <c r="AN58">
        <v>4.0540662175353688E-2</v>
      </c>
      <c r="AO58">
        <v>0</v>
      </c>
      <c r="AP58">
        <v>0</v>
      </c>
      <c r="AQ58">
        <v>0</v>
      </c>
      <c r="AR58">
        <v>14.4667007356884</v>
      </c>
      <c r="AS58">
        <v>12.319492460365888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2.518640438563327</v>
      </c>
      <c r="AZ58">
        <v>0</v>
      </c>
      <c r="BA58">
        <v>0</v>
      </c>
      <c r="BB58">
        <v>2.2585218023255811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665.30535641947779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274.28339001095503</v>
      </c>
      <c r="L59">
        <v>6.7400777960229847</v>
      </c>
      <c r="M59">
        <v>35.608235779172475</v>
      </c>
      <c r="N59">
        <v>14.435640442748092</v>
      </c>
      <c r="O59">
        <v>71.960300542621752</v>
      </c>
      <c r="P59">
        <v>30.169706424775587</v>
      </c>
      <c r="Q59">
        <v>5.7802383505154635</v>
      </c>
      <c r="R59">
        <v>10.588491701140065</v>
      </c>
      <c r="S59">
        <v>6.7378215279742761</v>
      </c>
      <c r="T59">
        <v>0.96001676190476182</v>
      </c>
      <c r="U59">
        <v>54.720463826772011</v>
      </c>
      <c r="V59">
        <v>4.9071295384615388</v>
      </c>
      <c r="W59">
        <v>11.551282712765959</v>
      </c>
      <c r="X59">
        <v>35.609725918799306</v>
      </c>
      <c r="Y59">
        <v>0</v>
      </c>
      <c r="Z59">
        <v>5.5122746469090895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5.8739879372884012</v>
      </c>
      <c r="AG59">
        <v>32.581827610033201</v>
      </c>
      <c r="AH59">
        <v>0</v>
      </c>
      <c r="AI59">
        <v>0</v>
      </c>
      <c r="AJ59">
        <v>0</v>
      </c>
      <c r="AK59">
        <v>29.309382058156032</v>
      </c>
      <c r="AL59">
        <v>18.354700618416519</v>
      </c>
      <c r="AM59">
        <v>4.0753155843658719</v>
      </c>
      <c r="AN59">
        <v>4.0540662175353688E-2</v>
      </c>
      <c r="AO59">
        <v>0</v>
      </c>
      <c r="AP59">
        <v>0</v>
      </c>
      <c r="AQ59">
        <v>0</v>
      </c>
      <c r="AR59">
        <v>16.333371599999996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2.518640438563327</v>
      </c>
      <c r="AZ59">
        <v>0</v>
      </c>
      <c r="BA59">
        <v>0</v>
      </c>
      <c r="BB59">
        <v>2.2585218023255811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705.59314791429688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274.28339001095503</v>
      </c>
      <c r="L60">
        <v>6.7400777960229847</v>
      </c>
      <c r="M60">
        <v>35.608235779172475</v>
      </c>
      <c r="N60">
        <v>14.435640442748092</v>
      </c>
      <c r="O60">
        <v>71.960300542621752</v>
      </c>
      <c r="P60">
        <v>30.169706424775587</v>
      </c>
      <c r="Q60">
        <v>5.7802383505154635</v>
      </c>
      <c r="R60">
        <v>10.588491701140065</v>
      </c>
      <c r="S60">
        <v>6.7378215279742761</v>
      </c>
      <c r="T60">
        <v>0.96001676190476182</v>
      </c>
      <c r="U60">
        <v>56.390401491258928</v>
      </c>
      <c r="V60">
        <v>4.9071295384615388</v>
      </c>
      <c r="W60">
        <v>11.551282712765959</v>
      </c>
      <c r="X60">
        <v>35.609725918799306</v>
      </c>
      <c r="Y60">
        <v>0</v>
      </c>
      <c r="Z60">
        <v>5.5122746469090895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5.8739879372884012</v>
      </c>
      <c r="AG60">
        <v>32.581827610033201</v>
      </c>
      <c r="AH60">
        <v>0</v>
      </c>
      <c r="AI60">
        <v>0</v>
      </c>
      <c r="AJ60">
        <v>0</v>
      </c>
      <c r="AK60">
        <v>29.309382058156032</v>
      </c>
      <c r="AL60">
        <v>18.354700618416519</v>
      </c>
      <c r="AM60">
        <v>4.0753155843658719</v>
      </c>
      <c r="AN60">
        <v>4.0540662175353688E-2</v>
      </c>
      <c r="AO60">
        <v>0</v>
      </c>
      <c r="AP60">
        <v>0</v>
      </c>
      <c r="AQ60">
        <v>0</v>
      </c>
      <c r="AR60">
        <v>16.333371599999996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2.518640438563327</v>
      </c>
      <c r="AZ60">
        <v>0</v>
      </c>
      <c r="BA60">
        <v>0</v>
      </c>
      <c r="BB60">
        <v>2.2585218023255811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707.26308557878383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274.28339001095503</v>
      </c>
      <c r="L61">
        <v>6.7400777960229847</v>
      </c>
      <c r="M61">
        <v>35.608235779172475</v>
      </c>
      <c r="N61">
        <v>14.435640442748092</v>
      </c>
      <c r="O61">
        <v>71.960300542621752</v>
      </c>
      <c r="P61">
        <v>30.169706424775587</v>
      </c>
      <c r="Q61">
        <v>5.7802383505154635</v>
      </c>
      <c r="R61">
        <v>10.588491701140065</v>
      </c>
      <c r="S61">
        <v>6.7378215279742761</v>
      </c>
      <c r="T61">
        <v>0.96001676190476182</v>
      </c>
      <c r="U61">
        <v>57.560231522316975</v>
      </c>
      <c r="V61">
        <v>4.9071295384615388</v>
      </c>
      <c r="W61">
        <v>11.551282712765959</v>
      </c>
      <c r="X61">
        <v>35.6081137618417</v>
      </c>
      <c r="Y61">
        <v>0</v>
      </c>
      <c r="Z61">
        <v>5.5122746469090895</v>
      </c>
      <c r="AA61">
        <v>0</v>
      </c>
      <c r="AB61">
        <v>0</v>
      </c>
      <c r="AC61">
        <v>0</v>
      </c>
      <c r="AD61">
        <v>0</v>
      </c>
      <c r="AE61">
        <v>8.4531856070507896</v>
      </c>
      <c r="AF61">
        <v>5.8739879372884012</v>
      </c>
      <c r="AG61">
        <v>32.581827610033201</v>
      </c>
      <c r="AH61">
        <v>0</v>
      </c>
      <c r="AI61">
        <v>0</v>
      </c>
      <c r="AJ61">
        <v>0</v>
      </c>
      <c r="AK61">
        <v>29.309382058156032</v>
      </c>
      <c r="AL61">
        <v>18.354700618416519</v>
      </c>
      <c r="AM61">
        <v>4.0753155843658719</v>
      </c>
      <c r="AN61">
        <v>4.0540662175353688E-2</v>
      </c>
      <c r="AO61">
        <v>0</v>
      </c>
      <c r="AP61">
        <v>0</v>
      </c>
      <c r="AQ61">
        <v>0</v>
      </c>
      <c r="AR61">
        <v>14.933368232155793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2.518640438563327</v>
      </c>
      <c r="AZ61">
        <v>0</v>
      </c>
      <c r="BA61">
        <v>0</v>
      </c>
      <c r="BB61">
        <v>2.2585218023255811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707.03130008504002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274.28339001095503</v>
      </c>
      <c r="L62">
        <v>6.7400777960229847</v>
      </c>
      <c r="M62">
        <v>35.608235779172475</v>
      </c>
      <c r="N62">
        <v>14.435640442748092</v>
      </c>
      <c r="O62">
        <v>71.960300542621752</v>
      </c>
      <c r="P62">
        <v>30.169706424775587</v>
      </c>
      <c r="Q62">
        <v>5.7802383505154635</v>
      </c>
      <c r="R62">
        <v>10.588491701140065</v>
      </c>
      <c r="S62">
        <v>6.7378215279742761</v>
      </c>
      <c r="T62">
        <v>0.96001676190476182</v>
      </c>
      <c r="U62">
        <v>58.73006171181423</v>
      </c>
      <c r="V62">
        <v>4.9089077539454804</v>
      </c>
      <c r="W62">
        <v>11.551282712765959</v>
      </c>
      <c r="X62">
        <v>35.6081137618417</v>
      </c>
      <c r="Y62">
        <v>0</v>
      </c>
      <c r="Z62">
        <v>5.5122746469090895</v>
      </c>
      <c r="AA62">
        <v>0</v>
      </c>
      <c r="AB62">
        <v>0</v>
      </c>
      <c r="AC62">
        <v>0</v>
      </c>
      <c r="AD62">
        <v>0</v>
      </c>
      <c r="AE62">
        <v>8.4531856070507896</v>
      </c>
      <c r="AF62">
        <v>5.8739879372884012</v>
      </c>
      <c r="AG62">
        <v>32.581827610033201</v>
      </c>
      <c r="AH62">
        <v>0</v>
      </c>
      <c r="AI62">
        <v>0</v>
      </c>
      <c r="AJ62">
        <v>0</v>
      </c>
      <c r="AK62">
        <v>29.309382058156032</v>
      </c>
      <c r="AL62">
        <v>18.354700618416519</v>
      </c>
      <c r="AM62">
        <v>4.0753155843658719</v>
      </c>
      <c r="AN62">
        <v>4.0540662175353688E-2</v>
      </c>
      <c r="AO62">
        <v>0</v>
      </c>
      <c r="AP62">
        <v>0</v>
      </c>
      <c r="AQ62">
        <v>0</v>
      </c>
      <c r="AR62">
        <v>14.933368232155793</v>
      </c>
      <c r="AS62">
        <v>16.228878014383458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2.518640438563327</v>
      </c>
      <c r="AZ62">
        <v>0</v>
      </c>
      <c r="BA62">
        <v>0</v>
      </c>
      <c r="BB62">
        <v>2.2585218023255811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708.20290849002129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274.28339001095503</v>
      </c>
      <c r="L63">
        <v>6.7400777960229847</v>
      </c>
      <c r="M63">
        <v>61.989819694135761</v>
      </c>
      <c r="N63">
        <v>25.791893911794869</v>
      </c>
      <c r="O63">
        <v>71.960300542621752</v>
      </c>
      <c r="P63">
        <v>30.169706424775587</v>
      </c>
      <c r="Q63">
        <v>5.7802383505154635</v>
      </c>
      <c r="R63">
        <v>10.587927661691543</v>
      </c>
      <c r="S63">
        <v>6.7378215279742761</v>
      </c>
      <c r="T63">
        <v>0.96001676190476182</v>
      </c>
      <c r="U63">
        <v>59.729476066148962</v>
      </c>
      <c r="V63">
        <v>4.9089077539454804</v>
      </c>
      <c r="W63">
        <v>11.551282712765959</v>
      </c>
      <c r="X63">
        <v>35.609603562482597</v>
      </c>
      <c r="Y63">
        <v>0</v>
      </c>
      <c r="Z63">
        <v>5.5122746469090895</v>
      </c>
      <c r="AA63">
        <v>0</v>
      </c>
      <c r="AB63">
        <v>0</v>
      </c>
      <c r="AC63">
        <v>0</v>
      </c>
      <c r="AD63">
        <v>0</v>
      </c>
      <c r="AE63">
        <v>8.4531856070507896</v>
      </c>
      <c r="AF63">
        <v>5.8739879372884012</v>
      </c>
      <c r="AG63">
        <v>32.581827610033201</v>
      </c>
      <c r="AH63">
        <v>0</v>
      </c>
      <c r="AI63">
        <v>0</v>
      </c>
      <c r="AJ63">
        <v>0</v>
      </c>
      <c r="AK63">
        <v>29.309382058156032</v>
      </c>
      <c r="AL63">
        <v>18.354700618416519</v>
      </c>
      <c r="AM63">
        <v>4.0753155843658719</v>
      </c>
      <c r="AN63">
        <v>4.0540662175353688E-2</v>
      </c>
      <c r="AO63">
        <v>0</v>
      </c>
      <c r="AP63">
        <v>0</v>
      </c>
      <c r="AQ63">
        <v>0</v>
      </c>
      <c r="AR63">
        <v>14.933368232155793</v>
      </c>
      <c r="AS63">
        <v>16.228878014383458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2.518640438563327</v>
      </c>
      <c r="AZ63">
        <v>0</v>
      </c>
      <c r="BA63">
        <v>0</v>
      </c>
      <c r="BB63">
        <v>2.2585218023255811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746.94108598955847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274.28339001095503</v>
      </c>
      <c r="L64">
        <v>6.7400777960229847</v>
      </c>
      <c r="M64">
        <v>61.989819694135761</v>
      </c>
      <c r="N64">
        <v>25.791893911794869</v>
      </c>
      <c r="O64">
        <v>71.960300542621752</v>
      </c>
      <c r="P64">
        <v>30.169706424775587</v>
      </c>
      <c r="Q64">
        <v>5.7712317517730494</v>
      </c>
      <c r="R64">
        <v>10.587927661691543</v>
      </c>
      <c r="S64">
        <v>6.7348868843322824</v>
      </c>
      <c r="T64">
        <v>0.96001676190476182</v>
      </c>
      <c r="U64">
        <v>60.730432154104321</v>
      </c>
      <c r="V64">
        <v>4.9089077539454804</v>
      </c>
      <c r="W64">
        <v>11.551282712765959</v>
      </c>
      <c r="X64">
        <v>35.6081137618417</v>
      </c>
      <c r="Y64">
        <v>0</v>
      </c>
      <c r="Z64">
        <v>2.7561373234545448</v>
      </c>
      <c r="AA64">
        <v>0</v>
      </c>
      <c r="AB64">
        <v>0</v>
      </c>
      <c r="AC64">
        <v>0</v>
      </c>
      <c r="AD64">
        <v>0</v>
      </c>
      <c r="AE64">
        <v>8.4531856070507896</v>
      </c>
      <c r="AF64">
        <v>5.8739879372884012</v>
      </c>
      <c r="AG64">
        <v>32.581827610033201</v>
      </c>
      <c r="AH64">
        <v>0</v>
      </c>
      <c r="AI64">
        <v>0</v>
      </c>
      <c r="AJ64">
        <v>0</v>
      </c>
      <c r="AK64">
        <v>29.309382058156032</v>
      </c>
      <c r="AL64">
        <v>18.354700618416519</v>
      </c>
      <c r="AM64">
        <v>4.0753155843658719</v>
      </c>
      <c r="AN64">
        <v>4.0540662175353688E-2</v>
      </c>
      <c r="AO64">
        <v>0</v>
      </c>
      <c r="AP64">
        <v>0</v>
      </c>
      <c r="AQ64">
        <v>0</v>
      </c>
      <c r="AR64">
        <v>14.933368232155793</v>
      </c>
      <c r="AS64">
        <v>16.228878014383458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2.518640438563327</v>
      </c>
      <c r="AZ64">
        <v>0</v>
      </c>
      <c r="BA64">
        <v>0</v>
      </c>
      <c r="BB64">
        <v>2.2585218023255811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745.17247371103394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274.28339001095503</v>
      </c>
      <c r="L65">
        <v>6.7400777960229847</v>
      </c>
      <c r="M65">
        <v>61.989819694135761</v>
      </c>
      <c r="N65">
        <v>25.791893911794869</v>
      </c>
      <c r="O65">
        <v>71.960300542621752</v>
      </c>
      <c r="P65">
        <v>30.169706424775587</v>
      </c>
      <c r="Q65">
        <v>5.7802383505154635</v>
      </c>
      <c r="R65">
        <v>10.587927661691543</v>
      </c>
      <c r="S65">
        <v>6.7378215279742761</v>
      </c>
      <c r="T65">
        <v>0.96001676190476182</v>
      </c>
      <c r="U65">
        <v>62.100656286568096</v>
      </c>
      <c r="V65">
        <v>4.9089077539454804</v>
      </c>
      <c r="W65">
        <v>11.547319831967215</v>
      </c>
      <c r="X65">
        <v>35.611308545336115</v>
      </c>
      <c r="Y65">
        <v>0</v>
      </c>
      <c r="Z65">
        <v>2.7561373234545448</v>
      </c>
      <c r="AA65">
        <v>0</v>
      </c>
      <c r="AB65">
        <v>0</v>
      </c>
      <c r="AC65">
        <v>0</v>
      </c>
      <c r="AD65">
        <v>0</v>
      </c>
      <c r="AE65">
        <v>8.4531856070507896</v>
      </c>
      <c r="AF65">
        <v>5.8739879372884012</v>
      </c>
      <c r="AG65">
        <v>32.581827610033201</v>
      </c>
      <c r="AH65">
        <v>0</v>
      </c>
      <c r="AI65">
        <v>0</v>
      </c>
      <c r="AJ65">
        <v>0</v>
      </c>
      <c r="AK65">
        <v>29.309382058156032</v>
      </c>
      <c r="AL65">
        <v>9.1773503092082596</v>
      </c>
      <c r="AM65">
        <v>4.0753155843658719</v>
      </c>
      <c r="AN65">
        <v>4.0540662175353688E-2</v>
      </c>
      <c r="AO65">
        <v>0</v>
      </c>
      <c r="AP65">
        <v>0</v>
      </c>
      <c r="AQ65">
        <v>0</v>
      </c>
      <c r="AR65">
        <v>14.933368232155793</v>
      </c>
      <c r="AS65">
        <v>16.228878014383458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2.518640438563327</v>
      </c>
      <c r="AZ65">
        <v>0</v>
      </c>
      <c r="BA65">
        <v>0</v>
      </c>
      <c r="BB65">
        <v>2.2585218023255811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737.37652067936961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274.28339001095503</v>
      </c>
      <c r="L66">
        <v>6.7400777960229847</v>
      </c>
      <c r="M66">
        <v>61.989819694135761</v>
      </c>
      <c r="N66">
        <v>25.791893911794869</v>
      </c>
      <c r="O66">
        <v>71.960300542621752</v>
      </c>
      <c r="P66">
        <v>30.169706424775587</v>
      </c>
      <c r="Q66">
        <v>5.7802383505154635</v>
      </c>
      <c r="R66">
        <v>10.587927661691543</v>
      </c>
      <c r="S66">
        <v>6.7378215279742761</v>
      </c>
      <c r="T66">
        <v>0.96001676190476182</v>
      </c>
      <c r="U66">
        <v>62.100656286568096</v>
      </c>
      <c r="V66">
        <v>4.9089077539454804</v>
      </c>
      <c r="W66">
        <v>11.547319831967215</v>
      </c>
      <c r="X66">
        <v>35.611308545336115</v>
      </c>
      <c r="Y66">
        <v>0</v>
      </c>
      <c r="Z66">
        <v>2.7561373234545448</v>
      </c>
      <c r="AA66">
        <v>5.9390165670886086</v>
      </c>
      <c r="AB66">
        <v>0</v>
      </c>
      <c r="AC66">
        <v>0</v>
      </c>
      <c r="AD66">
        <v>0</v>
      </c>
      <c r="AE66">
        <v>0</v>
      </c>
      <c r="AF66">
        <v>5.8739879372884012</v>
      </c>
      <c r="AG66">
        <v>32.581827610033201</v>
      </c>
      <c r="AH66">
        <v>0</v>
      </c>
      <c r="AI66">
        <v>0</v>
      </c>
      <c r="AJ66">
        <v>0</v>
      </c>
      <c r="AK66">
        <v>29.309382058156032</v>
      </c>
      <c r="AL66">
        <v>9.1773503092082596</v>
      </c>
      <c r="AM66">
        <v>4.0753155843658719</v>
      </c>
      <c r="AN66">
        <v>4.0540662175353688E-2</v>
      </c>
      <c r="AO66">
        <v>0</v>
      </c>
      <c r="AP66">
        <v>0</v>
      </c>
      <c r="AQ66">
        <v>0</v>
      </c>
      <c r="AR66">
        <v>14.933368232155793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2.518640438563327</v>
      </c>
      <c r="AZ66">
        <v>0</v>
      </c>
      <c r="BA66">
        <v>0</v>
      </c>
      <c r="BB66">
        <v>2.2585218023255811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734.86235163940739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274.28339001095503</v>
      </c>
      <c r="L67">
        <v>6.7400777960229847</v>
      </c>
      <c r="M67">
        <v>61.989819694135761</v>
      </c>
      <c r="N67">
        <v>25.791893911794869</v>
      </c>
      <c r="O67">
        <v>71.960300542621752</v>
      </c>
      <c r="P67">
        <v>30.169706424775587</v>
      </c>
      <c r="Q67">
        <v>5.7802383505154635</v>
      </c>
      <c r="R67">
        <v>10.587927661691543</v>
      </c>
      <c r="S67">
        <v>6.7378215279742761</v>
      </c>
      <c r="T67">
        <v>0.96001676190476182</v>
      </c>
      <c r="U67">
        <v>62.100656286568096</v>
      </c>
      <c r="V67">
        <v>4.9089077539454804</v>
      </c>
      <c r="W67">
        <v>19.607573997984773</v>
      </c>
      <c r="X67">
        <v>62.638884921648611</v>
      </c>
      <c r="Y67">
        <v>0</v>
      </c>
      <c r="Z67">
        <v>2.7561373234545448</v>
      </c>
      <c r="AA67">
        <v>5.9390165670886086</v>
      </c>
      <c r="AB67">
        <v>0</v>
      </c>
      <c r="AC67">
        <v>0</v>
      </c>
      <c r="AD67">
        <v>0</v>
      </c>
      <c r="AE67">
        <v>0</v>
      </c>
      <c r="AF67">
        <v>5.8739879372884012</v>
      </c>
      <c r="AG67">
        <v>32.581827610033201</v>
      </c>
      <c r="AH67">
        <v>11.78093976316981</v>
      </c>
      <c r="AI67">
        <v>0</v>
      </c>
      <c r="AJ67">
        <v>0</v>
      </c>
      <c r="AK67">
        <v>29.309382058156032</v>
      </c>
      <c r="AL67">
        <v>9.1773503092082596</v>
      </c>
      <c r="AM67">
        <v>4.0753155843658719</v>
      </c>
      <c r="AN67">
        <v>4.0540662175353688E-2</v>
      </c>
      <c r="AO67">
        <v>0</v>
      </c>
      <c r="AP67">
        <v>0</v>
      </c>
      <c r="AQ67">
        <v>0</v>
      </c>
      <c r="AR67">
        <v>14.933368232155793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2.518640438563327</v>
      </c>
      <c r="AZ67">
        <v>0</v>
      </c>
      <c r="BA67">
        <v>0.49129417647058821</v>
      </c>
      <c r="BB67">
        <v>2.2585218023255811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782.22241612137782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274.28339001095503</v>
      </c>
      <c r="L68">
        <v>11.640602021799912</v>
      </c>
      <c r="M68">
        <v>61.989819694135761</v>
      </c>
      <c r="N68">
        <v>25.791893911794869</v>
      </c>
      <c r="O68">
        <v>71.960300542621752</v>
      </c>
      <c r="P68">
        <v>30.169706424775587</v>
      </c>
      <c r="Q68">
        <v>9.5998854777845413</v>
      </c>
      <c r="R68">
        <v>18.72489935793358</v>
      </c>
      <c r="S68">
        <v>11.727978944985395</v>
      </c>
      <c r="T68">
        <v>1.4118116363636364</v>
      </c>
      <c r="U68">
        <v>62.100656286568096</v>
      </c>
      <c r="V68">
        <v>8.7902801750841757</v>
      </c>
      <c r="W68">
        <v>19.607573997984773</v>
      </c>
      <c r="X68">
        <v>62.638884921648611</v>
      </c>
      <c r="Y68">
        <v>0</v>
      </c>
      <c r="Z68">
        <v>2.7561373234545448</v>
      </c>
      <c r="AA68">
        <v>5.9390165670886086</v>
      </c>
      <c r="AB68">
        <v>0</v>
      </c>
      <c r="AC68">
        <v>0</v>
      </c>
      <c r="AD68">
        <v>0</v>
      </c>
      <c r="AE68">
        <v>0</v>
      </c>
      <c r="AF68">
        <v>5.8739879372884012</v>
      </c>
      <c r="AG68">
        <v>32.581827610033201</v>
      </c>
      <c r="AH68">
        <v>11.78093976316981</v>
      </c>
      <c r="AI68">
        <v>0</v>
      </c>
      <c r="AJ68">
        <v>0</v>
      </c>
      <c r="AK68">
        <v>29.309382058156032</v>
      </c>
      <c r="AL68">
        <v>9.1773503092082596</v>
      </c>
      <c r="AM68">
        <v>4.0753155843658719</v>
      </c>
      <c r="AN68">
        <v>4.0540662175353688E-2</v>
      </c>
      <c r="AO68">
        <v>0</v>
      </c>
      <c r="AP68">
        <v>0</v>
      </c>
      <c r="AQ68">
        <v>0</v>
      </c>
      <c r="AR68">
        <v>14.933368232155793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2.518640438563327</v>
      </c>
      <c r="AZ68">
        <v>0</v>
      </c>
      <c r="BA68">
        <v>0.49129417647058821</v>
      </c>
      <c r="BB68">
        <v>2.4483975290697675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808.59275961001867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274.28339001095503</v>
      </c>
      <c r="L69">
        <v>6.7400777960229847</v>
      </c>
      <c r="M69">
        <v>61.989819694135761</v>
      </c>
      <c r="N69">
        <v>25.791893911794869</v>
      </c>
      <c r="O69">
        <v>71.960300542621752</v>
      </c>
      <c r="P69">
        <v>30.169706424775587</v>
      </c>
      <c r="Q69">
        <v>5.7802383505154635</v>
      </c>
      <c r="R69">
        <v>19.070648172663731</v>
      </c>
      <c r="S69">
        <v>6.7378215279742761</v>
      </c>
      <c r="T69">
        <v>0.96001676190476182</v>
      </c>
      <c r="U69">
        <v>62.100656286568096</v>
      </c>
      <c r="V69">
        <v>8.7902801750841757</v>
      </c>
      <c r="W69">
        <v>19.607573997984773</v>
      </c>
      <c r="X69">
        <v>62.638884921648611</v>
      </c>
      <c r="Y69">
        <v>0</v>
      </c>
      <c r="Z69">
        <v>2.7561373234545448</v>
      </c>
      <c r="AA69">
        <v>5.9390165670886086</v>
      </c>
      <c r="AB69">
        <v>0</v>
      </c>
      <c r="AC69">
        <v>0</v>
      </c>
      <c r="AD69">
        <v>0</v>
      </c>
      <c r="AE69">
        <v>8.4531856070507896</v>
      </c>
      <c r="AF69">
        <v>5.8739879372884012</v>
      </c>
      <c r="AG69">
        <v>32.581827610033201</v>
      </c>
      <c r="AH69">
        <v>11.78093976316981</v>
      </c>
      <c r="AI69">
        <v>0</v>
      </c>
      <c r="AJ69">
        <v>0</v>
      </c>
      <c r="AK69">
        <v>29.309382058156032</v>
      </c>
      <c r="AL69">
        <v>9.1773503092082596</v>
      </c>
      <c r="AM69">
        <v>4.0753155843658719</v>
      </c>
      <c r="AN69">
        <v>4.0540662175353688E-2</v>
      </c>
      <c r="AO69">
        <v>0</v>
      </c>
      <c r="AP69">
        <v>0</v>
      </c>
      <c r="AQ69">
        <v>0</v>
      </c>
      <c r="AR69">
        <v>14.4667007356884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2.518640438563327</v>
      </c>
      <c r="AZ69">
        <v>0</v>
      </c>
      <c r="BA69">
        <v>0.49129417647058821</v>
      </c>
      <c r="BB69">
        <v>2.4483975290697675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802.76290289081624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274.28339001095503</v>
      </c>
      <c r="L70">
        <v>6.7400777960229847</v>
      </c>
      <c r="M70">
        <v>61.989819694135761</v>
      </c>
      <c r="N70">
        <v>25.791893911794869</v>
      </c>
      <c r="O70">
        <v>71.960300542621752</v>
      </c>
      <c r="P70">
        <v>30.169706424775587</v>
      </c>
      <c r="Q70">
        <v>5.7802383505154635</v>
      </c>
      <c r="R70">
        <v>19.070648172663731</v>
      </c>
      <c r="S70">
        <v>6.7378215279742761</v>
      </c>
      <c r="T70">
        <v>0.96001676190476182</v>
      </c>
      <c r="U70">
        <v>62.100656286568096</v>
      </c>
      <c r="V70">
        <v>8.7902801750841757</v>
      </c>
      <c r="W70">
        <v>19.607573997984773</v>
      </c>
      <c r="X70">
        <v>62.638884921648611</v>
      </c>
      <c r="Y70">
        <v>0</v>
      </c>
      <c r="Z70">
        <v>2.7561373234545448</v>
      </c>
      <c r="AA70">
        <v>5.9390165670886086</v>
      </c>
      <c r="AB70">
        <v>0</v>
      </c>
      <c r="AC70">
        <v>0</v>
      </c>
      <c r="AD70">
        <v>0</v>
      </c>
      <c r="AE70">
        <v>8.4531856070507896</v>
      </c>
      <c r="AF70">
        <v>5.8739879372884012</v>
      </c>
      <c r="AG70">
        <v>32.581827610033201</v>
      </c>
      <c r="AH70">
        <v>11.78093976316981</v>
      </c>
      <c r="AI70">
        <v>0</v>
      </c>
      <c r="AJ70">
        <v>0</v>
      </c>
      <c r="AK70">
        <v>29.309382058156032</v>
      </c>
      <c r="AL70">
        <v>9.1773503092082596</v>
      </c>
      <c r="AM70">
        <v>4.0753155843658719</v>
      </c>
      <c r="AN70">
        <v>4.0540662175353688E-2</v>
      </c>
      <c r="AO70">
        <v>0</v>
      </c>
      <c r="AP70">
        <v>0</v>
      </c>
      <c r="AQ70">
        <v>0</v>
      </c>
      <c r="AR70">
        <v>14.4667007356884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2.518640438563327</v>
      </c>
      <c r="AZ70">
        <v>0</v>
      </c>
      <c r="BA70">
        <v>0.49129417647058821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802.76290289081624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274.28339001095503</v>
      </c>
      <c r="L71">
        <v>6.7400777960229847</v>
      </c>
      <c r="M71">
        <v>61.989819694135761</v>
      </c>
      <c r="N71">
        <v>25.791893911794869</v>
      </c>
      <c r="O71">
        <v>71.960300542621752</v>
      </c>
      <c r="P71">
        <v>30.169706424775587</v>
      </c>
      <c r="Q71">
        <v>5.7712317517730494</v>
      </c>
      <c r="R71">
        <v>19.070648172663731</v>
      </c>
      <c r="S71">
        <v>6.7348868843322824</v>
      </c>
      <c r="T71">
        <v>0.96001676190476182</v>
      </c>
      <c r="U71">
        <v>62.100656286568096</v>
      </c>
      <c r="V71">
        <v>8.7902801750841757</v>
      </c>
      <c r="W71">
        <v>19.607573997984773</v>
      </c>
      <c r="X71">
        <v>62.638884921648611</v>
      </c>
      <c r="Y71">
        <v>0</v>
      </c>
      <c r="Z71">
        <v>2.7561373234545448</v>
      </c>
      <c r="AA71">
        <v>8.3488200000000017</v>
      </c>
      <c r="AB71">
        <v>0</v>
      </c>
      <c r="AC71">
        <v>0</v>
      </c>
      <c r="AD71">
        <v>0</v>
      </c>
      <c r="AE71">
        <v>8.4531856070507896</v>
      </c>
      <c r="AF71">
        <v>5.8739879372884012</v>
      </c>
      <c r="AG71">
        <v>32.581827610033201</v>
      </c>
      <c r="AH71">
        <v>11.78093976316981</v>
      </c>
      <c r="AI71">
        <v>0</v>
      </c>
      <c r="AJ71">
        <v>0</v>
      </c>
      <c r="AK71">
        <v>29.309382058156032</v>
      </c>
      <c r="AL71">
        <v>9.1773503092082596</v>
      </c>
      <c r="AM71">
        <v>6.3846612453625946</v>
      </c>
      <c r="AN71">
        <v>4.0540662175353688E-2</v>
      </c>
      <c r="AO71">
        <v>0</v>
      </c>
      <c r="AP71">
        <v>0</v>
      </c>
      <c r="AQ71">
        <v>0</v>
      </c>
      <c r="AR71">
        <v>14.4667007356884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2.518640438563327</v>
      </c>
      <c r="AZ71">
        <v>0</v>
      </c>
      <c r="BA71">
        <v>0.49129417647058821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807.47011074234001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274.28339001095503</v>
      </c>
      <c r="L72">
        <v>6.7400777960229847</v>
      </c>
      <c r="M72">
        <v>61.989819694135761</v>
      </c>
      <c r="N72">
        <v>25.791893911794869</v>
      </c>
      <c r="O72">
        <v>71.960300542621752</v>
      </c>
      <c r="P72">
        <v>30.169706424775587</v>
      </c>
      <c r="Q72">
        <v>5.7712317517730494</v>
      </c>
      <c r="R72">
        <v>19.070648172663731</v>
      </c>
      <c r="S72">
        <v>6.7348868843322824</v>
      </c>
      <c r="T72">
        <v>0.96001676190476182</v>
      </c>
      <c r="U72">
        <v>62.100656286568096</v>
      </c>
      <c r="V72">
        <v>8.7902801750841757</v>
      </c>
      <c r="W72">
        <v>19.607573997984773</v>
      </c>
      <c r="X72">
        <v>62.638884921648611</v>
      </c>
      <c r="Y72">
        <v>0</v>
      </c>
      <c r="Z72">
        <v>2.7561373234545448</v>
      </c>
      <c r="AA72">
        <v>8.3488200000000017</v>
      </c>
      <c r="AB72">
        <v>0</v>
      </c>
      <c r="AC72">
        <v>0</v>
      </c>
      <c r="AD72">
        <v>0</v>
      </c>
      <c r="AE72">
        <v>8.4531856070507896</v>
      </c>
      <c r="AF72">
        <v>5.8739879372884012</v>
      </c>
      <c r="AG72">
        <v>32.581827610033201</v>
      </c>
      <c r="AH72">
        <v>11.78093976316981</v>
      </c>
      <c r="AI72">
        <v>0</v>
      </c>
      <c r="AJ72">
        <v>0</v>
      </c>
      <c r="AK72">
        <v>29.309382058156032</v>
      </c>
      <c r="AL72">
        <v>9.1773503092082596</v>
      </c>
      <c r="AM72">
        <v>8.0528243459716009</v>
      </c>
      <c r="AN72">
        <v>4.0540662175353688E-2</v>
      </c>
      <c r="AO72">
        <v>0</v>
      </c>
      <c r="AP72">
        <v>0</v>
      </c>
      <c r="AQ72">
        <v>0</v>
      </c>
      <c r="AR72">
        <v>14.933368232155793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2.518640438563327</v>
      </c>
      <c r="AZ72">
        <v>0</v>
      </c>
      <c r="BA72">
        <v>0.49129417647058821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809.60494133941631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274.28339001095503</v>
      </c>
      <c r="L73">
        <v>6.7400777960229847</v>
      </c>
      <c r="M73">
        <v>61.989819694135761</v>
      </c>
      <c r="N73">
        <v>25.791893911794869</v>
      </c>
      <c r="O73">
        <v>71.960300542621752</v>
      </c>
      <c r="P73">
        <v>30.169706424775587</v>
      </c>
      <c r="Q73">
        <v>9.5978146178010491</v>
      </c>
      <c r="R73">
        <v>19.070648172663731</v>
      </c>
      <c r="S73">
        <v>11.726232256745364</v>
      </c>
      <c r="T73">
        <v>1.4118116363636364</v>
      </c>
      <c r="U73">
        <v>62.100656286568096</v>
      </c>
      <c r="V73">
        <v>8.7902801750841757</v>
      </c>
      <c r="W73">
        <v>19.607573997984773</v>
      </c>
      <c r="X73">
        <v>62.638884921648611</v>
      </c>
      <c r="Y73">
        <v>0</v>
      </c>
      <c r="Z73">
        <v>2.7561373234545448</v>
      </c>
      <c r="AA73">
        <v>11.878033134177217</v>
      </c>
      <c r="AB73">
        <v>6.9255199636113494</v>
      </c>
      <c r="AC73">
        <v>0</v>
      </c>
      <c r="AD73">
        <v>0</v>
      </c>
      <c r="AE73">
        <v>8.4531856070507896</v>
      </c>
      <c r="AF73">
        <v>5.8739879372884012</v>
      </c>
      <c r="AG73">
        <v>32.581827610033201</v>
      </c>
      <c r="AH73">
        <v>21.46325097680921</v>
      </c>
      <c r="AI73">
        <v>0</v>
      </c>
      <c r="AJ73">
        <v>0</v>
      </c>
      <c r="AK73">
        <v>29.309382058156032</v>
      </c>
      <c r="AL73">
        <v>9.1773503092082596</v>
      </c>
      <c r="AM73">
        <v>8.0528243459716009</v>
      </c>
      <c r="AN73">
        <v>4.0540662175353688E-2</v>
      </c>
      <c r="AO73">
        <v>0</v>
      </c>
      <c r="AP73">
        <v>0</v>
      </c>
      <c r="AQ73">
        <v>8.0966682285649938</v>
      </c>
      <c r="AR73">
        <v>14.933368232155793</v>
      </c>
      <c r="AS73">
        <v>16.228878014383458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2.518640438563327</v>
      </c>
      <c r="AZ73">
        <v>0.8217861428571428</v>
      </c>
      <c r="BA73">
        <v>0.88882396256684493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848.32769292126284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274.28339001095503</v>
      </c>
      <c r="L74">
        <v>6.7400777960229847</v>
      </c>
      <c r="M74">
        <v>61.989819694135761</v>
      </c>
      <c r="N74">
        <v>25.791893911794869</v>
      </c>
      <c r="O74">
        <v>71.960300542621752</v>
      </c>
      <c r="P74">
        <v>30.169706424775587</v>
      </c>
      <c r="Q74">
        <v>9.5978146178010491</v>
      </c>
      <c r="R74">
        <v>19.070648172663731</v>
      </c>
      <c r="S74">
        <v>11.726232256745364</v>
      </c>
      <c r="T74">
        <v>1.4118116363636364</v>
      </c>
      <c r="U74">
        <v>62.100656286568096</v>
      </c>
      <c r="V74">
        <v>8.7902801750841757</v>
      </c>
      <c r="W74">
        <v>19.607573997984773</v>
      </c>
      <c r="X74">
        <v>62.638884921648611</v>
      </c>
      <c r="Y74">
        <v>0</v>
      </c>
      <c r="Z74">
        <v>2.7561373234545448</v>
      </c>
      <c r="AA74">
        <v>11.878033134177217</v>
      </c>
      <c r="AB74">
        <v>6.9255199636113494</v>
      </c>
      <c r="AC74">
        <v>0</v>
      </c>
      <c r="AD74">
        <v>0</v>
      </c>
      <c r="AE74">
        <v>8.4531856070507896</v>
      </c>
      <c r="AF74">
        <v>5.8739879372884012</v>
      </c>
      <c r="AG74">
        <v>32.581827610033201</v>
      </c>
      <c r="AH74">
        <v>28.617667820828245</v>
      </c>
      <c r="AI74">
        <v>0</v>
      </c>
      <c r="AJ74">
        <v>0</v>
      </c>
      <c r="AK74">
        <v>29.309382058156032</v>
      </c>
      <c r="AL74">
        <v>9.1773503092082596</v>
      </c>
      <c r="AM74">
        <v>8.0528243459716009</v>
      </c>
      <c r="AN74">
        <v>4.0540662175353688E-2</v>
      </c>
      <c r="AO74">
        <v>0</v>
      </c>
      <c r="AP74">
        <v>0</v>
      </c>
      <c r="AQ74">
        <v>16.193337104878889</v>
      </c>
      <c r="AR74">
        <v>14.933368232155793</v>
      </c>
      <c r="AS74">
        <v>16.228878014383458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2.518640438563327</v>
      </c>
      <c r="AZ74">
        <v>0.9193895369458126</v>
      </c>
      <c r="BA74">
        <v>1.1300172449799195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863.91757531809742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274.28339001095503</v>
      </c>
      <c r="L75">
        <v>11.640602021799912</v>
      </c>
      <c r="M75">
        <v>61.989819694135761</v>
      </c>
      <c r="N75">
        <v>25.791893911794869</v>
      </c>
      <c r="O75">
        <v>71.960300542621752</v>
      </c>
      <c r="P75">
        <v>30.169706424775587</v>
      </c>
      <c r="Q75">
        <v>9.5978146178010491</v>
      </c>
      <c r="R75">
        <v>19.070648172663731</v>
      </c>
      <c r="S75">
        <v>11.726232256745364</v>
      </c>
      <c r="T75">
        <v>1.4118116363636364</v>
      </c>
      <c r="U75">
        <v>62.100656286568096</v>
      </c>
      <c r="V75">
        <v>8.7902801750841757</v>
      </c>
      <c r="W75">
        <v>19.607573997984773</v>
      </c>
      <c r="X75">
        <v>62.638884921648611</v>
      </c>
      <c r="Y75">
        <v>0</v>
      </c>
      <c r="Z75">
        <v>5.5122746469090895</v>
      </c>
      <c r="AA75">
        <v>14.693923200000004</v>
      </c>
      <c r="AB75">
        <v>6.9255199636113494</v>
      </c>
      <c r="AC75">
        <v>4.971164818699827</v>
      </c>
      <c r="AD75">
        <v>4.0621442738717581</v>
      </c>
      <c r="AE75">
        <v>8.4531856070507896</v>
      </c>
      <c r="AF75">
        <v>5.8739879372884012</v>
      </c>
      <c r="AG75">
        <v>32.581827610033201</v>
      </c>
      <c r="AH75">
        <v>42.92650195361842</v>
      </c>
      <c r="AI75">
        <v>0</v>
      </c>
      <c r="AJ75">
        <v>0</v>
      </c>
      <c r="AK75">
        <v>29.309382058156032</v>
      </c>
      <c r="AL75">
        <v>18.354700618416519</v>
      </c>
      <c r="AM75">
        <v>8.0528243459716009</v>
      </c>
      <c r="AN75">
        <v>4.0540662175353688E-2</v>
      </c>
      <c r="AO75">
        <v>0</v>
      </c>
      <c r="AP75">
        <v>0.32486785426677711</v>
      </c>
      <c r="AQ75">
        <v>24.290006628941683</v>
      </c>
      <c r="AR75">
        <v>14.933368232155793</v>
      </c>
      <c r="AS75">
        <v>16.228878014383458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2.518640438563327</v>
      </c>
      <c r="AZ75">
        <v>2.0330359999999996</v>
      </c>
      <c r="BA75">
        <v>1.6902340000000002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917.00502106412546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274.28339001095503</v>
      </c>
      <c r="L76">
        <v>11.640602021799912</v>
      </c>
      <c r="M76">
        <v>61.989819694135761</v>
      </c>
      <c r="N76">
        <v>25.791893911794869</v>
      </c>
      <c r="O76">
        <v>71.960300542621752</v>
      </c>
      <c r="P76">
        <v>30.169706424775587</v>
      </c>
      <c r="Q76">
        <v>9.5993236593059965</v>
      </c>
      <c r="R76">
        <v>19.069177545580747</v>
      </c>
      <c r="S76">
        <v>11.723120352517986</v>
      </c>
      <c r="T76">
        <v>1.4118116363636364</v>
      </c>
      <c r="U76">
        <v>62.100656286568096</v>
      </c>
      <c r="V76">
        <v>8.7990857142857148</v>
      </c>
      <c r="W76">
        <v>19.607573997984773</v>
      </c>
      <c r="X76">
        <v>62.638884921648611</v>
      </c>
      <c r="Y76">
        <v>0</v>
      </c>
      <c r="Z76">
        <v>5.5122746469090895</v>
      </c>
      <c r="AA76">
        <v>17.817049701265827</v>
      </c>
      <c r="AB76">
        <v>13.87913584772657</v>
      </c>
      <c r="AC76">
        <v>9.9423300827405772</v>
      </c>
      <c r="AD76">
        <v>9.3041646164463359</v>
      </c>
      <c r="AE76">
        <v>16.906370768809673</v>
      </c>
      <c r="AF76">
        <v>5.8739879372884012</v>
      </c>
      <c r="AG76">
        <v>32.581827610033201</v>
      </c>
      <c r="AH76">
        <v>47.123759942183412</v>
      </c>
      <c r="AI76">
        <v>0</v>
      </c>
      <c r="AJ76">
        <v>0</v>
      </c>
      <c r="AK76">
        <v>29.309382058156032</v>
      </c>
      <c r="AL76">
        <v>18.354700618416519</v>
      </c>
      <c r="AM76">
        <v>8.0528243459716009</v>
      </c>
      <c r="AN76">
        <v>4.0540662175353688E-2</v>
      </c>
      <c r="AO76">
        <v>0</v>
      </c>
      <c r="AP76">
        <v>0.32486785426677711</v>
      </c>
      <c r="AQ76">
        <v>33.38013058513053</v>
      </c>
      <c r="AR76">
        <v>14.933368232155793</v>
      </c>
      <c r="AS76">
        <v>16.228878014383458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3.0445530000000005</v>
      </c>
      <c r="BA76">
        <v>1.8607760000000004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960.11336655796629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274.28779812732398</v>
      </c>
      <c r="L77">
        <v>11.640602021799912</v>
      </c>
      <c r="M77">
        <v>61.989819694135761</v>
      </c>
      <c r="N77">
        <v>25.791893911794869</v>
      </c>
      <c r="O77">
        <v>71.960300542621752</v>
      </c>
      <c r="P77">
        <v>30.169706424775587</v>
      </c>
      <c r="Q77">
        <v>9.5993236593059965</v>
      </c>
      <c r="R77">
        <v>19.069177545580747</v>
      </c>
      <c r="S77">
        <v>11.723120352517986</v>
      </c>
      <c r="T77">
        <v>1.4118116363636364</v>
      </c>
      <c r="U77">
        <v>62.100656286568096</v>
      </c>
      <c r="V77">
        <v>8.7990857142857148</v>
      </c>
      <c r="W77">
        <v>19.607573997984773</v>
      </c>
      <c r="X77">
        <v>62.638884921648611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13.956246702093795</v>
      </c>
      <c r="AE77">
        <v>25.359555930568551</v>
      </c>
      <c r="AF77">
        <v>6.6082361812734431</v>
      </c>
      <c r="AG77">
        <v>32.581827610033201</v>
      </c>
      <c r="AH77">
        <v>58.904699705353224</v>
      </c>
      <c r="AI77">
        <v>0</v>
      </c>
      <c r="AJ77">
        <v>0</v>
      </c>
      <c r="AK77">
        <v>29.309382058156032</v>
      </c>
      <c r="AL77">
        <v>56.991344398106705</v>
      </c>
      <c r="AM77">
        <v>8.5581633057489164</v>
      </c>
      <c r="AN77">
        <v>4.0540662175353688E-2</v>
      </c>
      <c r="AO77">
        <v>0</v>
      </c>
      <c r="AP77">
        <v>2.5447970937862467</v>
      </c>
      <c r="AQ77">
        <v>33.38013058513053</v>
      </c>
      <c r="AR77">
        <v>14.933368232155793</v>
      </c>
      <c r="AS77">
        <v>16.699756594621547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2.408699784499055</v>
      </c>
      <c r="AZ77">
        <v>4.0682088353863382</v>
      </c>
      <c r="BA77">
        <v>2.3315822113502942</v>
      </c>
      <c r="BB77">
        <v>2.4483975290697675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1043.747396661928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274.28779812732398</v>
      </c>
      <c r="L78">
        <v>11.640602021799912</v>
      </c>
      <c r="M78">
        <v>61.989819694135761</v>
      </c>
      <c r="N78">
        <v>25.791893911794869</v>
      </c>
      <c r="O78">
        <v>71.960300542621752</v>
      </c>
      <c r="P78">
        <v>30.169706424775587</v>
      </c>
      <c r="Q78">
        <v>9.5993236593059965</v>
      </c>
      <c r="R78">
        <v>18.519857263157895</v>
      </c>
      <c r="S78">
        <v>11.723120352517986</v>
      </c>
      <c r="T78">
        <v>1.4118116363636364</v>
      </c>
      <c r="U78">
        <v>62.100656286568096</v>
      </c>
      <c r="V78">
        <v>8.7990857142857148</v>
      </c>
      <c r="W78">
        <v>19.607573997984773</v>
      </c>
      <c r="X78">
        <v>62.638884921648611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25.359555930568551</v>
      </c>
      <c r="AF78">
        <v>6.6082361812734431</v>
      </c>
      <c r="AG78">
        <v>32.581827610033201</v>
      </c>
      <c r="AH78">
        <v>58.904699705353224</v>
      </c>
      <c r="AI78">
        <v>1.6347707683159229</v>
      </c>
      <c r="AJ78">
        <v>0</v>
      </c>
      <c r="AK78">
        <v>29.309382058156032</v>
      </c>
      <c r="AL78">
        <v>56.991344398106705</v>
      </c>
      <c r="AM78">
        <v>8.5581633057489164</v>
      </c>
      <c r="AN78">
        <v>4.0540662175353688E-2</v>
      </c>
      <c r="AO78">
        <v>0</v>
      </c>
      <c r="AP78">
        <v>2.5447970937862467</v>
      </c>
      <c r="AQ78">
        <v>33.38013058513053</v>
      </c>
      <c r="AR78">
        <v>14.933368232155793</v>
      </c>
      <c r="AS78">
        <v>16.699756594621547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2.408699784499055</v>
      </c>
      <c r="AZ78">
        <v>4.0682088353863382</v>
      </c>
      <c r="BA78">
        <v>2.3315822113502942</v>
      </c>
      <c r="BB78">
        <v>2.4483975290697675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1049.5280790962181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274.28779812732398</v>
      </c>
      <c r="L79">
        <v>10.619846412111334</v>
      </c>
      <c r="M79">
        <v>61.989819694135761</v>
      </c>
      <c r="N79">
        <v>25.791893911794869</v>
      </c>
      <c r="O79">
        <v>71.960300542621752</v>
      </c>
      <c r="P79">
        <v>30.169706424775587</v>
      </c>
      <c r="Q79">
        <v>9.4180014806054881</v>
      </c>
      <c r="R79">
        <v>18.519857263157895</v>
      </c>
      <c r="S79">
        <v>11.729371600607442</v>
      </c>
      <c r="T79">
        <v>0.68189068531468522</v>
      </c>
      <c r="U79">
        <v>62.100656286568096</v>
      </c>
      <c r="V79">
        <v>8.7990857142857148</v>
      </c>
      <c r="W79">
        <v>19.607573997984773</v>
      </c>
      <c r="X79">
        <v>62.638884921648611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25.359555930568551</v>
      </c>
      <c r="AF79">
        <v>6.6082361812734431</v>
      </c>
      <c r="AG79">
        <v>32.581827610033201</v>
      </c>
      <c r="AH79">
        <v>58.904699705353224</v>
      </c>
      <c r="AI79">
        <v>8.3987967652388349</v>
      </c>
      <c r="AJ79">
        <v>0</v>
      </c>
      <c r="AK79">
        <v>29.309382058156032</v>
      </c>
      <c r="AL79">
        <v>56.991344398106705</v>
      </c>
      <c r="AM79">
        <v>8.5581633057489164</v>
      </c>
      <c r="AN79">
        <v>4.0540662175353688E-2</v>
      </c>
      <c r="AO79">
        <v>0</v>
      </c>
      <c r="AP79">
        <v>2.490652231814416</v>
      </c>
      <c r="AQ79">
        <v>33.38013058513053</v>
      </c>
      <c r="AR79">
        <v>14.933368232155793</v>
      </c>
      <c r="AS79">
        <v>16.699756594621547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2.408699784499055</v>
      </c>
      <c r="AZ79">
        <v>4.0682088353863382</v>
      </c>
      <c r="BA79">
        <v>2.3315822113502942</v>
      </c>
      <c r="BB79">
        <v>2.4483975290697675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1054.3122127398206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274.28779812732398</v>
      </c>
      <c r="L80">
        <v>11.009864772952763</v>
      </c>
      <c r="M80">
        <v>61.989819694135761</v>
      </c>
      <c r="N80">
        <v>25.791893911794869</v>
      </c>
      <c r="O80">
        <v>71.960300542621752</v>
      </c>
      <c r="P80">
        <v>30.169706424775587</v>
      </c>
      <c r="Q80">
        <v>9.6009666852367701</v>
      </c>
      <c r="R80">
        <v>18.519857263157895</v>
      </c>
      <c r="S80">
        <v>11.471997108433737</v>
      </c>
      <c r="T80">
        <v>0.68189068531468522</v>
      </c>
      <c r="U80">
        <v>62.100656286568096</v>
      </c>
      <c r="V80">
        <v>8.7990857142857148</v>
      </c>
      <c r="W80">
        <v>19.607573997984773</v>
      </c>
      <c r="X80">
        <v>62.638884921648611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25.359555930568551</v>
      </c>
      <c r="AF80">
        <v>6.6082361812734431</v>
      </c>
      <c r="AG80">
        <v>32.581827610033201</v>
      </c>
      <c r="AH80">
        <v>58.904699705353224</v>
      </c>
      <c r="AI80">
        <v>8.3987967652388349</v>
      </c>
      <c r="AJ80">
        <v>0</v>
      </c>
      <c r="AK80">
        <v>29.309382058156032</v>
      </c>
      <c r="AL80">
        <v>56.991344398106705</v>
      </c>
      <c r="AM80">
        <v>8.5581633057489164</v>
      </c>
      <c r="AN80">
        <v>4.0540662175353688E-2</v>
      </c>
      <c r="AO80">
        <v>0</v>
      </c>
      <c r="AP80">
        <v>2.490652231814416</v>
      </c>
      <c r="AQ80">
        <v>33.38013058513053</v>
      </c>
      <c r="AR80">
        <v>14.933368232155793</v>
      </c>
      <c r="AS80">
        <v>16.699756594621547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2.408699784499055</v>
      </c>
      <c r="AZ80">
        <v>4.0682088353863382</v>
      </c>
      <c r="BA80">
        <v>2.3315822113502942</v>
      </c>
      <c r="BB80">
        <v>2.4483975290697675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1054.6278218131197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274.28779812732398</v>
      </c>
      <c r="L81">
        <v>12.1</v>
      </c>
      <c r="M81">
        <v>61.989819694135761</v>
      </c>
      <c r="N81">
        <v>25.791893911794869</v>
      </c>
      <c r="O81">
        <v>71.960300542621752</v>
      </c>
      <c r="P81">
        <v>30.169706424775587</v>
      </c>
      <c r="Q81">
        <v>9.6009666852367701</v>
      </c>
      <c r="R81">
        <v>18.519857263157895</v>
      </c>
      <c r="S81">
        <v>11.471997108433737</v>
      </c>
      <c r="T81">
        <v>0.68189068531468522</v>
      </c>
      <c r="U81">
        <v>62.100656286568096</v>
      </c>
      <c r="V81">
        <v>8.7990857142857148</v>
      </c>
      <c r="W81">
        <v>19.607573997984773</v>
      </c>
      <c r="X81">
        <v>62.638884921648611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25.359555930568551</v>
      </c>
      <c r="AF81">
        <v>12.482224118561843</v>
      </c>
      <c r="AG81">
        <v>32.581827610033201</v>
      </c>
      <c r="AH81">
        <v>58.904699705353224</v>
      </c>
      <c r="AI81">
        <v>8.3987967652388349</v>
      </c>
      <c r="AJ81">
        <v>0</v>
      </c>
      <c r="AK81">
        <v>29.309382058156032</v>
      </c>
      <c r="AL81">
        <v>19.189004581583472</v>
      </c>
      <c r="AM81">
        <v>8.5581633057489164</v>
      </c>
      <c r="AN81">
        <v>4.0540662175353688E-2</v>
      </c>
      <c r="AO81">
        <v>0</v>
      </c>
      <c r="AP81">
        <v>2.490652231814416</v>
      </c>
      <c r="AQ81">
        <v>33.38013058513053</v>
      </c>
      <c r="AR81">
        <v>14.933368232155793</v>
      </c>
      <c r="AS81">
        <v>16.699756594621547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2.408699784499055</v>
      </c>
      <c r="AZ81">
        <v>4.0682088353863382</v>
      </c>
      <c r="BA81">
        <v>2.3315822113502942</v>
      </c>
      <c r="BB81">
        <v>2.4483975290697675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1023.7896051609324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274.28779812732398</v>
      </c>
      <c r="L82">
        <v>11.649749578876659</v>
      </c>
      <c r="M82">
        <v>61.989819694135761</v>
      </c>
      <c r="N82">
        <v>25.791893911794869</v>
      </c>
      <c r="O82">
        <v>71.960300542621752</v>
      </c>
      <c r="P82">
        <v>30.169706424775587</v>
      </c>
      <c r="Q82">
        <v>9.6009666852367701</v>
      </c>
      <c r="R82">
        <v>18.519857263157895</v>
      </c>
      <c r="S82">
        <v>11.471997108433737</v>
      </c>
      <c r="T82">
        <v>0.68189068531468522</v>
      </c>
      <c r="U82">
        <v>62.100656286568096</v>
      </c>
      <c r="V82">
        <v>8.7990857142857148</v>
      </c>
      <c r="W82">
        <v>19.607573997984773</v>
      </c>
      <c r="X82">
        <v>62.638884921648611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25.359555930568551</v>
      </c>
      <c r="AF82">
        <v>12.482224118561843</v>
      </c>
      <c r="AG82">
        <v>32.581827610033201</v>
      </c>
      <c r="AH82">
        <v>58.904699705353224</v>
      </c>
      <c r="AI82">
        <v>8.3987967652388349</v>
      </c>
      <c r="AJ82">
        <v>0</v>
      </c>
      <c r="AK82">
        <v>29.309382058156032</v>
      </c>
      <c r="AL82">
        <v>18.354700618416519</v>
      </c>
      <c r="AM82">
        <v>8.5581633057489164</v>
      </c>
      <c r="AN82">
        <v>4.0540662175353688E-2</v>
      </c>
      <c r="AO82">
        <v>0</v>
      </c>
      <c r="AP82">
        <v>2.490652231814416</v>
      </c>
      <c r="AQ82">
        <v>33.38013058513053</v>
      </c>
      <c r="AR82">
        <v>14.933368232155793</v>
      </c>
      <c r="AS82">
        <v>16.699756594621547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2.408699784499055</v>
      </c>
      <c r="AZ82">
        <v>4.0682088353863382</v>
      </c>
      <c r="BA82">
        <v>2.3315822113502942</v>
      </c>
      <c r="BB82">
        <v>2.4483975290697675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1017.842181336595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274.28779812732398</v>
      </c>
      <c r="L83">
        <v>11.640362550456157</v>
      </c>
      <c r="M83">
        <v>61.989819694135761</v>
      </c>
      <c r="N83">
        <v>25.791893911794869</v>
      </c>
      <c r="O83">
        <v>71.960300542621752</v>
      </c>
      <c r="P83">
        <v>30.169706424775587</v>
      </c>
      <c r="Q83">
        <v>9.5978146178010491</v>
      </c>
      <c r="R83">
        <v>18.519857263157895</v>
      </c>
      <c r="S83">
        <v>11.470410100558659</v>
      </c>
      <c r="T83">
        <v>0.68189068531468522</v>
      </c>
      <c r="U83">
        <v>62.100656286568096</v>
      </c>
      <c r="V83">
        <v>8.7990857142857148</v>
      </c>
      <c r="W83">
        <v>19.607573997984773</v>
      </c>
      <c r="X83">
        <v>62.638884921648611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25.359555930568551</v>
      </c>
      <c r="AF83">
        <v>12.482224118561843</v>
      </c>
      <c r="AG83">
        <v>32.581827610033201</v>
      </c>
      <c r="AH83">
        <v>58.904699705353224</v>
      </c>
      <c r="AI83">
        <v>8.3987967652388349</v>
      </c>
      <c r="AJ83">
        <v>0</v>
      </c>
      <c r="AK83">
        <v>29.309382058156032</v>
      </c>
      <c r="AL83">
        <v>18.354700618416519</v>
      </c>
      <c r="AM83">
        <v>8.5581633057489164</v>
      </c>
      <c r="AN83">
        <v>4.0540662175353688E-2</v>
      </c>
      <c r="AO83">
        <v>0</v>
      </c>
      <c r="AP83">
        <v>2.9238093708367852</v>
      </c>
      <c r="AQ83">
        <v>33.38013058513053</v>
      </c>
      <c r="AR83">
        <v>14.933368232155793</v>
      </c>
      <c r="AS83">
        <v>16.699756594621547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2.408699784499055</v>
      </c>
      <c r="AZ83">
        <v>4.0682088353863382</v>
      </c>
      <c r="BA83">
        <v>2.4316501174168299</v>
      </c>
      <c r="BB83">
        <v>2.4483975290697675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1018.3612802779525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274.28779812732398</v>
      </c>
      <c r="L84">
        <v>11.640239066999225</v>
      </c>
      <c r="M84">
        <v>61.989819694135761</v>
      </c>
      <c r="N84">
        <v>25.791893911794869</v>
      </c>
      <c r="O84">
        <v>71.960300542621752</v>
      </c>
      <c r="P84">
        <v>30.169706424775587</v>
      </c>
      <c r="Q84">
        <v>9.5978146178010491</v>
      </c>
      <c r="R84">
        <v>18.519857263157895</v>
      </c>
      <c r="S84">
        <v>11.470410100558659</v>
      </c>
      <c r="T84">
        <v>0.68189068531468522</v>
      </c>
      <c r="U84">
        <v>62.100656286568096</v>
      </c>
      <c r="V84">
        <v>8.7990857142857148</v>
      </c>
      <c r="W84">
        <v>19.607573997984773</v>
      </c>
      <c r="X84">
        <v>62.638884921648611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25.359555930568551</v>
      </c>
      <c r="AF84">
        <v>12.482224118561843</v>
      </c>
      <c r="AG84">
        <v>32.581827610033201</v>
      </c>
      <c r="AH84">
        <v>58.904699705353224</v>
      </c>
      <c r="AI84">
        <v>8.3987967652388349</v>
      </c>
      <c r="AJ84">
        <v>0</v>
      </c>
      <c r="AK84">
        <v>29.309382058156032</v>
      </c>
      <c r="AL84">
        <v>18.354700618416519</v>
      </c>
      <c r="AM84">
        <v>8.5581633057489164</v>
      </c>
      <c r="AN84">
        <v>4.0540662175353688E-2</v>
      </c>
      <c r="AO84">
        <v>0</v>
      </c>
      <c r="AP84">
        <v>3.0320986555923777</v>
      </c>
      <c r="AQ84">
        <v>33.38013058513053</v>
      </c>
      <c r="AR84">
        <v>14.933368232155793</v>
      </c>
      <c r="AS84">
        <v>16.699756594621547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2.408699784499055</v>
      </c>
      <c r="AZ84">
        <v>4.2481296192609177</v>
      </c>
      <c r="BA84">
        <v>2.4316501174168299</v>
      </c>
      <c r="BB84">
        <v>2.4483975290697675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1018.6493668631256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274.28779812732398</v>
      </c>
      <c r="L85">
        <v>11.649846932920367</v>
      </c>
      <c r="M85">
        <v>61.989819694135761</v>
      </c>
      <c r="N85">
        <v>25.791893911794869</v>
      </c>
      <c r="O85">
        <v>71.960300542621752</v>
      </c>
      <c r="P85">
        <v>30.169706424775587</v>
      </c>
      <c r="Q85">
        <v>9.5978146178010491</v>
      </c>
      <c r="R85">
        <v>18.525216319978778</v>
      </c>
      <c r="S85">
        <v>11.470410100558659</v>
      </c>
      <c r="T85">
        <v>0.68189068531468522</v>
      </c>
      <c r="U85">
        <v>62.100656286568096</v>
      </c>
      <c r="V85">
        <v>9.0011547449259464</v>
      </c>
      <c r="W85">
        <v>19.607573997984773</v>
      </c>
      <c r="X85">
        <v>62.638884921648611</v>
      </c>
      <c r="Y85">
        <v>0</v>
      </c>
      <c r="Z85">
        <v>2.7561373234545448</v>
      </c>
      <c r="AA85">
        <v>11.878033134177217</v>
      </c>
      <c r="AB85">
        <v>13.87913584772657</v>
      </c>
      <c r="AC85">
        <v>5.8869059993425079</v>
      </c>
      <c r="AD85">
        <v>4.045289060444369</v>
      </c>
      <c r="AE85">
        <v>8.4531856070507896</v>
      </c>
      <c r="AF85">
        <v>5.8739879372884012</v>
      </c>
      <c r="AG85">
        <v>32.581827610033201</v>
      </c>
      <c r="AH85">
        <v>35.342819734261518</v>
      </c>
      <c r="AI85">
        <v>1.6347707683159229</v>
      </c>
      <c r="AJ85">
        <v>0</v>
      </c>
      <c r="AK85">
        <v>29.309382058156032</v>
      </c>
      <c r="AL85">
        <v>18.354700618416519</v>
      </c>
      <c r="AM85">
        <v>8.0528243459716009</v>
      </c>
      <c r="AN85">
        <v>4.0540662175353688E-2</v>
      </c>
      <c r="AO85">
        <v>0</v>
      </c>
      <c r="AP85">
        <v>0</v>
      </c>
      <c r="AQ85">
        <v>33.38013058513053</v>
      </c>
      <c r="AR85">
        <v>14.933368232155793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2.408699784499055</v>
      </c>
      <c r="AZ85">
        <v>2.0330359999999996</v>
      </c>
      <c r="BA85">
        <v>1.399125342019544</v>
      </c>
      <c r="BB85">
        <v>2.4483975290697675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920.39414350242544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332.35960345688352</v>
      </c>
      <c r="L86">
        <v>11.640362550456157</v>
      </c>
      <c r="M86">
        <v>61.989819694135761</v>
      </c>
      <c r="N86">
        <v>25.791893911794869</v>
      </c>
      <c r="O86">
        <v>71.960300542621752</v>
      </c>
      <c r="P86">
        <v>30.169706424775587</v>
      </c>
      <c r="Q86">
        <v>9.5978146178010491</v>
      </c>
      <c r="R86">
        <v>18.525216319978778</v>
      </c>
      <c r="S86">
        <v>11.470410100558659</v>
      </c>
      <c r="T86">
        <v>0.68189068531468522</v>
      </c>
      <c r="U86">
        <v>62.100656286568096</v>
      </c>
      <c r="V86">
        <v>8.7902801750841757</v>
      </c>
      <c r="W86">
        <v>19.607573997984773</v>
      </c>
      <c r="X86">
        <v>62.638884921648611</v>
      </c>
      <c r="Y86">
        <v>0</v>
      </c>
      <c r="Z86">
        <v>2.7561373234545448</v>
      </c>
      <c r="AA86">
        <v>11.878033134177217</v>
      </c>
      <c r="AB86">
        <v>13.87913584772657</v>
      </c>
      <c r="AC86">
        <v>5.8869059993425079</v>
      </c>
      <c r="AD86">
        <v>0</v>
      </c>
      <c r="AE86">
        <v>8.4531856070507896</v>
      </c>
      <c r="AF86">
        <v>5.8739879372884012</v>
      </c>
      <c r="AG86">
        <v>32.581827610033201</v>
      </c>
      <c r="AH86">
        <v>35.342819734261518</v>
      </c>
      <c r="AI86">
        <v>0</v>
      </c>
      <c r="AJ86">
        <v>0</v>
      </c>
      <c r="AK86">
        <v>29.309382058156032</v>
      </c>
      <c r="AL86">
        <v>18.354700618416519</v>
      </c>
      <c r="AM86">
        <v>8.0528243459716009</v>
      </c>
      <c r="AN86">
        <v>4.0540662175353688E-2</v>
      </c>
      <c r="AO86">
        <v>0</v>
      </c>
      <c r="AP86">
        <v>0</v>
      </c>
      <c r="AQ86">
        <v>33.38013058513053</v>
      </c>
      <c r="AR86">
        <v>14.933368232155793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2.408699784499055</v>
      </c>
      <c r="AZ86">
        <v>2.1214431210762332</v>
      </c>
      <c r="BA86">
        <v>1.4590878566775243</v>
      </c>
      <c r="BB86">
        <v>2.4483975290697675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972.71389968665301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384.96666952216617</v>
      </c>
      <c r="L87">
        <v>11.649846932920367</v>
      </c>
      <c r="M87">
        <v>61.989819694135761</v>
      </c>
      <c r="N87">
        <v>25.791893911794869</v>
      </c>
      <c r="O87">
        <v>71.960300542621752</v>
      </c>
      <c r="P87">
        <v>30.169706424775587</v>
      </c>
      <c r="Q87">
        <v>9.5978146178010491</v>
      </c>
      <c r="R87">
        <v>18.525216319978778</v>
      </c>
      <c r="S87">
        <v>11.470410100558659</v>
      </c>
      <c r="T87">
        <v>0.68189068531468522</v>
      </c>
      <c r="U87">
        <v>62.100656286568096</v>
      </c>
      <c r="V87">
        <v>8.7902801750841757</v>
      </c>
      <c r="W87">
        <v>19.607573997984773</v>
      </c>
      <c r="X87">
        <v>62.638884921648611</v>
      </c>
      <c r="Y87">
        <v>0</v>
      </c>
      <c r="Z87">
        <v>2.7561373234545448</v>
      </c>
      <c r="AA87">
        <v>8.3488200000000017</v>
      </c>
      <c r="AB87">
        <v>13.87913584772657</v>
      </c>
      <c r="AC87">
        <v>5.8869059993425079</v>
      </c>
      <c r="AD87">
        <v>0</v>
      </c>
      <c r="AE87">
        <v>8.4531856070507896</v>
      </c>
      <c r="AF87">
        <v>5.8739879372884012</v>
      </c>
      <c r="AG87">
        <v>32.581827610033201</v>
      </c>
      <c r="AH87">
        <v>33.482671256971109</v>
      </c>
      <c r="AI87">
        <v>0</v>
      </c>
      <c r="AJ87">
        <v>0</v>
      </c>
      <c r="AK87">
        <v>29.309382058156032</v>
      </c>
      <c r="AL87">
        <v>18.354700618416519</v>
      </c>
      <c r="AM87">
        <v>8.0528243459716009</v>
      </c>
      <c r="AN87">
        <v>4.0540662175353688E-2</v>
      </c>
      <c r="AO87">
        <v>0</v>
      </c>
      <c r="AP87">
        <v>0</v>
      </c>
      <c r="AQ87">
        <v>33.38013058513053</v>
      </c>
      <c r="AR87">
        <v>14.933368232155793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2.408699784499055</v>
      </c>
      <c r="AZ87">
        <v>2.1214431210762332</v>
      </c>
      <c r="BA87">
        <v>1.3876327010309277</v>
      </c>
      <c r="BB87">
        <v>2.4483975290697675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1019.8696333672857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433.08249293639278</v>
      </c>
      <c r="L88">
        <v>11.640282432111841</v>
      </c>
      <c r="M88">
        <v>61.989819694135761</v>
      </c>
      <c r="N88">
        <v>25.791893911794869</v>
      </c>
      <c r="O88">
        <v>71.960300542621752</v>
      </c>
      <c r="P88">
        <v>30.169706424775587</v>
      </c>
      <c r="Q88">
        <v>9.5978146178010491</v>
      </c>
      <c r="R88">
        <v>18.525216319978778</v>
      </c>
      <c r="S88">
        <v>11.470410100558659</v>
      </c>
      <c r="T88">
        <v>0.68189068531468522</v>
      </c>
      <c r="U88">
        <v>62.100656286568096</v>
      </c>
      <c r="V88">
        <v>8.7902801750841757</v>
      </c>
      <c r="W88">
        <v>19.607573997984773</v>
      </c>
      <c r="X88">
        <v>62.638884921648611</v>
      </c>
      <c r="Y88">
        <v>0</v>
      </c>
      <c r="Z88">
        <v>2.7561373234545448</v>
      </c>
      <c r="AA88">
        <v>11.710389088607599</v>
      </c>
      <c r="AB88">
        <v>13.87913584772657</v>
      </c>
      <c r="AC88">
        <v>5.8869059993425079</v>
      </c>
      <c r="AD88">
        <v>0</v>
      </c>
      <c r="AE88">
        <v>8.4531856070507896</v>
      </c>
      <c r="AF88">
        <v>5.8739879372884012</v>
      </c>
      <c r="AG88">
        <v>32.581827610033201</v>
      </c>
      <c r="AH88">
        <v>33.482671256971109</v>
      </c>
      <c r="AI88">
        <v>0</v>
      </c>
      <c r="AJ88">
        <v>0</v>
      </c>
      <c r="AK88">
        <v>29.309382058156032</v>
      </c>
      <c r="AL88">
        <v>18.354700618416519</v>
      </c>
      <c r="AM88">
        <v>8.0528243459716009</v>
      </c>
      <c r="AN88">
        <v>4.0540662175353688E-2</v>
      </c>
      <c r="AO88">
        <v>0</v>
      </c>
      <c r="AP88">
        <v>0</v>
      </c>
      <c r="AQ88">
        <v>33.38013058513053</v>
      </c>
      <c r="AR88">
        <v>14.933368232155793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2.408699784499055</v>
      </c>
      <c r="AZ88">
        <v>2.1214431210762332</v>
      </c>
      <c r="BA88">
        <v>1.3277348865979381</v>
      </c>
      <c r="BB88">
        <v>2.4483975290697675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1071.2775635548785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433.08249293639278</v>
      </c>
      <c r="L89">
        <v>11.480321682113242</v>
      </c>
      <c r="M89">
        <v>61.989819694135761</v>
      </c>
      <c r="N89">
        <v>25.791893911794869</v>
      </c>
      <c r="O89">
        <v>71.960300542621752</v>
      </c>
      <c r="P89">
        <v>30.169706424775587</v>
      </c>
      <c r="Q89">
        <v>9.4216890861702129</v>
      </c>
      <c r="R89">
        <v>18.525216319978778</v>
      </c>
      <c r="S89">
        <v>11.470410100558659</v>
      </c>
      <c r="T89">
        <v>0.68189068531468522</v>
      </c>
      <c r="U89">
        <v>62.100656286568096</v>
      </c>
      <c r="V89">
        <v>8.7902801750841757</v>
      </c>
      <c r="W89">
        <v>19.607573997984773</v>
      </c>
      <c r="X89">
        <v>62.638884921648611</v>
      </c>
      <c r="Y89">
        <v>0</v>
      </c>
      <c r="Z89">
        <v>2.7561373234545448</v>
      </c>
      <c r="AA89">
        <v>11.878033134177217</v>
      </c>
      <c r="AB89">
        <v>13.87913584772657</v>
      </c>
      <c r="AC89">
        <v>5.8869059993425079</v>
      </c>
      <c r="AD89">
        <v>0</v>
      </c>
      <c r="AE89">
        <v>8.4531856070507896</v>
      </c>
      <c r="AF89">
        <v>5.8739879372884012</v>
      </c>
      <c r="AG89">
        <v>32.581827610033201</v>
      </c>
      <c r="AH89">
        <v>42.92650195361842</v>
      </c>
      <c r="AI89">
        <v>0</v>
      </c>
      <c r="AJ89">
        <v>0</v>
      </c>
      <c r="AK89">
        <v>29.309382058156032</v>
      </c>
      <c r="AL89">
        <v>18.354700618416519</v>
      </c>
      <c r="AM89">
        <v>8.0528243459716009</v>
      </c>
      <c r="AN89">
        <v>4.0540662175353688E-2</v>
      </c>
      <c r="AO89">
        <v>0</v>
      </c>
      <c r="AP89">
        <v>0</v>
      </c>
      <c r="AQ89">
        <v>33.38013058513053</v>
      </c>
      <c r="AR89">
        <v>14.933368232155793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2.408699784499055</v>
      </c>
      <c r="AZ89">
        <v>2.1214431210762332</v>
      </c>
      <c r="BA89">
        <v>1.6902340000000002</v>
      </c>
      <c r="BB89">
        <v>2.4483975290697675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1080.915451128868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433.08249293639278</v>
      </c>
      <c r="L90">
        <v>11.640395633772268</v>
      </c>
      <c r="M90">
        <v>61.989819694135761</v>
      </c>
      <c r="N90">
        <v>25.791893911794869</v>
      </c>
      <c r="O90">
        <v>71.960300542621752</v>
      </c>
      <c r="P90">
        <v>30.169706424775587</v>
      </c>
      <c r="Q90">
        <v>9.5978146178010491</v>
      </c>
      <c r="R90">
        <v>18.525216319978778</v>
      </c>
      <c r="S90">
        <v>11.470410100558659</v>
      </c>
      <c r="T90">
        <v>0.68189068531468522</v>
      </c>
      <c r="U90">
        <v>62.100656286568096</v>
      </c>
      <c r="V90">
        <v>8.7902801750841757</v>
      </c>
      <c r="W90">
        <v>19.607573997984773</v>
      </c>
      <c r="X90">
        <v>62.638884921648611</v>
      </c>
      <c r="Y90">
        <v>0</v>
      </c>
      <c r="Z90">
        <v>5.5122746469090895</v>
      </c>
      <c r="AA90">
        <v>17.817049701265827</v>
      </c>
      <c r="AB90">
        <v>20.818703325566226</v>
      </c>
      <c r="AC90">
        <v>14.928539408516064</v>
      </c>
      <c r="AD90">
        <v>0</v>
      </c>
      <c r="AE90">
        <v>16.906370768809673</v>
      </c>
      <c r="AF90">
        <v>18.723335846941421</v>
      </c>
      <c r="AG90">
        <v>32.581827610033201</v>
      </c>
      <c r="AH90">
        <v>58.904699705353224</v>
      </c>
      <c r="AI90">
        <v>0</v>
      </c>
      <c r="AJ90">
        <v>0</v>
      </c>
      <c r="AK90">
        <v>29.309382058156032</v>
      </c>
      <c r="AL90">
        <v>18.354700618416519</v>
      </c>
      <c r="AM90">
        <v>8.5581633057489164</v>
      </c>
      <c r="AN90">
        <v>4.0540662175353688E-2</v>
      </c>
      <c r="AO90">
        <v>0</v>
      </c>
      <c r="AP90">
        <v>0</v>
      </c>
      <c r="AQ90">
        <v>33.38013058513053</v>
      </c>
      <c r="AR90">
        <v>14.933368232155793</v>
      </c>
      <c r="AS90">
        <v>16.699756594621547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2.408699784499055</v>
      </c>
      <c r="AZ90">
        <v>2.0330359999999996</v>
      </c>
      <c r="BA90">
        <v>2.3315822113502942</v>
      </c>
      <c r="BB90">
        <v>2.4483975290697675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1144.7378948431499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433.08249293639278</v>
      </c>
      <c r="L91">
        <v>11.640395633772268</v>
      </c>
      <c r="M91">
        <v>61.989819694135761</v>
      </c>
      <c r="N91">
        <v>25.791893911794869</v>
      </c>
      <c r="O91">
        <v>71.960300542621752</v>
      </c>
      <c r="P91">
        <v>30.169706424775587</v>
      </c>
      <c r="Q91">
        <v>9.5978146178010491</v>
      </c>
      <c r="R91">
        <v>18.525216319978778</v>
      </c>
      <c r="S91">
        <v>11.470410100558659</v>
      </c>
      <c r="T91">
        <v>0.68189068531468522</v>
      </c>
      <c r="U91">
        <v>62.100656286568096</v>
      </c>
      <c r="V91">
        <v>8.7902801750841757</v>
      </c>
      <c r="W91">
        <v>19.607573997984773</v>
      </c>
      <c r="X91">
        <v>62.638884921648611</v>
      </c>
      <c r="Y91">
        <v>0</v>
      </c>
      <c r="Z91">
        <v>2.7561373234545448</v>
      </c>
      <c r="AA91">
        <v>17.817049701265827</v>
      </c>
      <c r="AB91">
        <v>20.818703325566226</v>
      </c>
      <c r="AC91">
        <v>14.928539408516064</v>
      </c>
      <c r="AD91">
        <v>0</v>
      </c>
      <c r="AE91">
        <v>25.359555930568551</v>
      </c>
      <c r="AF91">
        <v>18.723335846941421</v>
      </c>
      <c r="AG91">
        <v>32.581827610033201</v>
      </c>
      <c r="AH91">
        <v>58.904699705353224</v>
      </c>
      <c r="AI91">
        <v>0</v>
      </c>
      <c r="AJ91">
        <v>0</v>
      </c>
      <c r="AK91">
        <v>29.309382058156032</v>
      </c>
      <c r="AL91">
        <v>18.354700618416519</v>
      </c>
      <c r="AM91">
        <v>8.5581633057489164</v>
      </c>
      <c r="AN91">
        <v>4.0540662175353688E-2</v>
      </c>
      <c r="AO91">
        <v>0</v>
      </c>
      <c r="AP91">
        <v>0</v>
      </c>
      <c r="AQ91">
        <v>33.38013058513053</v>
      </c>
      <c r="AR91">
        <v>14.933368232155793</v>
      </c>
      <c r="AS91">
        <v>16.699756594621547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2.408699784499055</v>
      </c>
      <c r="AZ91">
        <v>1.9689954364896072</v>
      </c>
      <c r="BA91">
        <v>2.3315822113502942</v>
      </c>
      <c r="BB91">
        <v>2.4483975290697675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1150.3709021179438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433.08361801759918</v>
      </c>
      <c r="L92">
        <v>11.480432327812945</v>
      </c>
      <c r="M92">
        <v>61.989819694135761</v>
      </c>
      <c r="N92">
        <v>25.791893911794869</v>
      </c>
      <c r="O92">
        <v>71.960300542621752</v>
      </c>
      <c r="P92">
        <v>30.169706424775587</v>
      </c>
      <c r="Q92">
        <v>9.4216890861702129</v>
      </c>
      <c r="R92">
        <v>18.525216319978778</v>
      </c>
      <c r="S92">
        <v>11.470410100558659</v>
      </c>
      <c r="T92">
        <v>0.68189068531468522</v>
      </c>
      <c r="U92">
        <v>62.100656286568096</v>
      </c>
      <c r="V92">
        <v>8.7902801750841757</v>
      </c>
      <c r="W92">
        <v>19.607573997984773</v>
      </c>
      <c r="X92">
        <v>62.638884921648611</v>
      </c>
      <c r="Y92">
        <v>0</v>
      </c>
      <c r="Z92">
        <v>2.7561373234545448</v>
      </c>
      <c r="AA92">
        <v>17.817049701265827</v>
      </c>
      <c r="AB92">
        <v>20.818703325566226</v>
      </c>
      <c r="AC92">
        <v>14.928539408516064</v>
      </c>
      <c r="AD92">
        <v>0</v>
      </c>
      <c r="AE92">
        <v>16.906370768809673</v>
      </c>
      <c r="AF92">
        <v>18.723335846941421</v>
      </c>
      <c r="AG92">
        <v>32.581827610033201</v>
      </c>
      <c r="AH92">
        <v>58.904699705353224</v>
      </c>
      <c r="AI92">
        <v>0</v>
      </c>
      <c r="AJ92">
        <v>0</v>
      </c>
      <c r="AK92">
        <v>29.309382058156032</v>
      </c>
      <c r="AL92">
        <v>18.354700618416519</v>
      </c>
      <c r="AM92">
        <v>8.5581633057489164</v>
      </c>
      <c r="AN92">
        <v>4.0540662175353688E-2</v>
      </c>
      <c r="AO92">
        <v>0</v>
      </c>
      <c r="AP92">
        <v>0</v>
      </c>
      <c r="AQ92">
        <v>33.38013058513053</v>
      </c>
      <c r="AR92">
        <v>14.933368232155793</v>
      </c>
      <c r="AS92">
        <v>16.699756594621547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2.408699784499055</v>
      </c>
      <c r="AZ92">
        <v>0.47973147169811314</v>
      </c>
      <c r="BA92">
        <v>2.3315822113502942</v>
      </c>
      <c r="BB92">
        <v>2.4483975290697675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1140.0934892350097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433.08249293639278</v>
      </c>
      <c r="L93">
        <v>11.480432327812945</v>
      </c>
      <c r="M93">
        <v>61.989819694135761</v>
      </c>
      <c r="N93">
        <v>25.791893911794869</v>
      </c>
      <c r="O93">
        <v>71.960300542621752</v>
      </c>
      <c r="P93">
        <v>30.169706424775587</v>
      </c>
      <c r="Q93">
        <v>9.4216890861702129</v>
      </c>
      <c r="R93">
        <v>18.519857263157895</v>
      </c>
      <c r="S93">
        <v>11.470410100558659</v>
      </c>
      <c r="T93">
        <v>0.68189068531468522</v>
      </c>
      <c r="U93">
        <v>62.100656286568096</v>
      </c>
      <c r="V93">
        <v>8.7091452598385484</v>
      </c>
      <c r="W93">
        <v>19.607573997984773</v>
      </c>
      <c r="X93">
        <v>62.638884921648611</v>
      </c>
      <c r="Y93">
        <v>0</v>
      </c>
      <c r="Z93">
        <v>2.7561373234545448</v>
      </c>
      <c r="AA93">
        <v>17.817049701265827</v>
      </c>
      <c r="AB93">
        <v>20.818703325566226</v>
      </c>
      <c r="AC93">
        <v>14.928539408516064</v>
      </c>
      <c r="AD93">
        <v>0</v>
      </c>
      <c r="AE93">
        <v>8.4531856070507896</v>
      </c>
      <c r="AF93">
        <v>18.723335846941421</v>
      </c>
      <c r="AG93">
        <v>32.581827610033201</v>
      </c>
      <c r="AH93">
        <v>58.904699705353224</v>
      </c>
      <c r="AI93">
        <v>0</v>
      </c>
      <c r="AJ93">
        <v>0</v>
      </c>
      <c r="AK93">
        <v>29.309382058156032</v>
      </c>
      <c r="AL93">
        <v>18.354700618416519</v>
      </c>
      <c r="AM93">
        <v>8.5581633057489164</v>
      </c>
      <c r="AN93">
        <v>4.0540662175353688E-2</v>
      </c>
      <c r="AO93">
        <v>0</v>
      </c>
      <c r="AP93">
        <v>0</v>
      </c>
      <c r="AQ93">
        <v>33.38013058513053</v>
      </c>
      <c r="AR93">
        <v>14.933368232155793</v>
      </c>
      <c r="AS93">
        <v>16.699756594621547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2.408699784499055</v>
      </c>
      <c r="AZ93">
        <v>0</v>
      </c>
      <c r="BA93">
        <v>2.3315822113502942</v>
      </c>
      <c r="BB93">
        <v>2.4483975290697675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1131.0729535482799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480.69458199469466</v>
      </c>
      <c r="L94">
        <v>11.480432327812945</v>
      </c>
      <c r="M94">
        <v>61.989819694135761</v>
      </c>
      <c r="N94">
        <v>25.791893911794869</v>
      </c>
      <c r="O94">
        <v>71.960300542621752</v>
      </c>
      <c r="P94">
        <v>30.169706424775587</v>
      </c>
      <c r="Q94">
        <v>9.4216890861702129</v>
      </c>
      <c r="R94">
        <v>18.519857263157895</v>
      </c>
      <c r="S94">
        <v>11.470410100558659</v>
      </c>
      <c r="T94">
        <v>0.68189068531468522</v>
      </c>
      <c r="U94">
        <v>62.100656286568096</v>
      </c>
      <c r="V94">
        <v>8.7990857142857148</v>
      </c>
      <c r="W94">
        <v>19.607573997984773</v>
      </c>
      <c r="X94">
        <v>62.638884921648611</v>
      </c>
      <c r="Y94">
        <v>0</v>
      </c>
      <c r="Z94">
        <v>2.7561373234545448</v>
      </c>
      <c r="AA94">
        <v>11.878033134177217</v>
      </c>
      <c r="AB94">
        <v>20.818703325566226</v>
      </c>
      <c r="AC94">
        <v>9.9423300827405772</v>
      </c>
      <c r="AD94">
        <v>0</v>
      </c>
      <c r="AE94">
        <v>8.4531856070507896</v>
      </c>
      <c r="AF94">
        <v>5.8739879372884012</v>
      </c>
      <c r="AG94">
        <v>32.581827610033201</v>
      </c>
      <c r="AH94">
        <v>42.92650195361842</v>
      </c>
      <c r="AI94">
        <v>0</v>
      </c>
      <c r="AJ94">
        <v>0</v>
      </c>
      <c r="AK94">
        <v>29.309382058156032</v>
      </c>
      <c r="AL94">
        <v>18.354700618416519</v>
      </c>
      <c r="AM94">
        <v>8.0528243459716009</v>
      </c>
      <c r="AN94">
        <v>4.0540662175353688E-2</v>
      </c>
      <c r="AO94">
        <v>0</v>
      </c>
      <c r="AP94">
        <v>0</v>
      </c>
      <c r="AQ94">
        <v>33.38013058513053</v>
      </c>
      <c r="AR94">
        <v>14.933368232155793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2.408699784499055</v>
      </c>
      <c r="AZ94">
        <v>0</v>
      </c>
      <c r="BA94">
        <v>1.6902340000000002</v>
      </c>
      <c r="BB94">
        <v>2.4483975290697675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1137.4046457554116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490.71786494982007</v>
      </c>
      <c r="L95">
        <v>11.480116739094248</v>
      </c>
      <c r="M95">
        <v>61.989819694135761</v>
      </c>
      <c r="N95">
        <v>25.791893911794869</v>
      </c>
      <c r="O95">
        <v>71.960300542621752</v>
      </c>
      <c r="P95">
        <v>30.169706424775587</v>
      </c>
      <c r="Q95">
        <v>9.4216890861702129</v>
      </c>
      <c r="R95">
        <v>18.519857263157895</v>
      </c>
      <c r="S95">
        <v>11.470410100558659</v>
      </c>
      <c r="T95">
        <v>0.68189068531468522</v>
      </c>
      <c r="U95">
        <v>62.100656286568096</v>
      </c>
      <c r="V95">
        <v>8.7990857142857148</v>
      </c>
      <c r="W95">
        <v>19.607573997984773</v>
      </c>
      <c r="X95">
        <v>62.638884921648611</v>
      </c>
      <c r="Y95">
        <v>0</v>
      </c>
      <c r="Z95">
        <v>5.5122746469090895</v>
      </c>
      <c r="AA95">
        <v>5.9390165670886086</v>
      </c>
      <c r="AB95">
        <v>20.818703325566226</v>
      </c>
      <c r="AC95">
        <v>9.9423300827405772</v>
      </c>
      <c r="AD95">
        <v>0</v>
      </c>
      <c r="AE95">
        <v>8.4531856070507896</v>
      </c>
      <c r="AF95">
        <v>5.8739879372884012</v>
      </c>
      <c r="AG95">
        <v>32.581827610033201</v>
      </c>
      <c r="AH95">
        <v>28.617667820828245</v>
      </c>
      <c r="AI95">
        <v>0</v>
      </c>
      <c r="AJ95">
        <v>0</v>
      </c>
      <c r="AK95">
        <v>29.309382058156032</v>
      </c>
      <c r="AL95">
        <v>18.354700618416519</v>
      </c>
      <c r="AM95">
        <v>8.0528243459716009</v>
      </c>
      <c r="AN95">
        <v>4.0540662175353688E-2</v>
      </c>
      <c r="AO95">
        <v>0</v>
      </c>
      <c r="AP95">
        <v>0</v>
      </c>
      <c r="AQ95">
        <v>33.38013058513053</v>
      </c>
      <c r="AR95">
        <v>14.933368232155793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2.408699784499055</v>
      </c>
      <c r="AZ95">
        <v>0</v>
      </c>
      <c r="BA95">
        <v>1.1300172449799195</v>
      </c>
      <c r="BB95">
        <v>2.4483975290697675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1129.3756829903741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490.71786494982007</v>
      </c>
      <c r="L96">
        <v>11.480116739094248</v>
      </c>
      <c r="M96">
        <v>61.989819694135761</v>
      </c>
      <c r="N96">
        <v>25.791893911794869</v>
      </c>
      <c r="O96">
        <v>71.960300542621752</v>
      </c>
      <c r="P96">
        <v>30.169706424775587</v>
      </c>
      <c r="Q96">
        <v>9.4216890861702129</v>
      </c>
      <c r="R96">
        <v>18.519857263157895</v>
      </c>
      <c r="S96">
        <v>11.470410100558659</v>
      </c>
      <c r="T96">
        <v>0.68189068531468522</v>
      </c>
      <c r="U96">
        <v>62.100656286568096</v>
      </c>
      <c r="V96">
        <v>8.7990857142857148</v>
      </c>
      <c r="W96">
        <v>19.607573997984773</v>
      </c>
      <c r="X96">
        <v>62.638884921648611</v>
      </c>
      <c r="Y96">
        <v>0</v>
      </c>
      <c r="Z96">
        <v>5.5122746469090895</v>
      </c>
      <c r="AA96">
        <v>5.9390165670886086</v>
      </c>
      <c r="AB96">
        <v>20.818703325566226</v>
      </c>
      <c r="AC96">
        <v>9.9423300827405772</v>
      </c>
      <c r="AD96">
        <v>0</v>
      </c>
      <c r="AE96">
        <v>8.4531856070507896</v>
      </c>
      <c r="AF96">
        <v>5.8739879372884012</v>
      </c>
      <c r="AG96">
        <v>32.581827610033201</v>
      </c>
      <c r="AH96">
        <v>19.078445362136193</v>
      </c>
      <c r="AI96">
        <v>0</v>
      </c>
      <c r="AJ96">
        <v>0</v>
      </c>
      <c r="AK96">
        <v>29.309382058156032</v>
      </c>
      <c r="AL96">
        <v>18.354700618416519</v>
      </c>
      <c r="AM96">
        <v>8.0528243459716009</v>
      </c>
      <c r="AN96">
        <v>4.0540662175353688E-2</v>
      </c>
      <c r="AO96">
        <v>0</v>
      </c>
      <c r="AP96">
        <v>0</v>
      </c>
      <c r="AQ96">
        <v>33.38013058513053</v>
      </c>
      <c r="AR96">
        <v>14.933368232155793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2.408699784499055</v>
      </c>
      <c r="AZ96">
        <v>0</v>
      </c>
      <c r="BA96">
        <v>0.76001144578313251</v>
      </c>
      <c r="BB96">
        <v>2.4483975290697675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1119.4664547324855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490.71786494982007</v>
      </c>
      <c r="L97">
        <v>11.480116739094248</v>
      </c>
      <c r="M97">
        <v>61.989819694135761</v>
      </c>
      <c r="N97">
        <v>25.791893911794869</v>
      </c>
      <c r="O97">
        <v>71.960300542621752</v>
      </c>
      <c r="P97">
        <v>30.169706424775587</v>
      </c>
      <c r="Q97">
        <v>9.4216890861702129</v>
      </c>
      <c r="R97">
        <v>18.519857263157895</v>
      </c>
      <c r="S97">
        <v>11.470410100558659</v>
      </c>
      <c r="T97">
        <v>0.68189068531468522</v>
      </c>
      <c r="U97">
        <v>62.100656286568096</v>
      </c>
      <c r="V97">
        <v>8.7990857142857148</v>
      </c>
      <c r="W97">
        <v>19.607573997984773</v>
      </c>
      <c r="X97">
        <v>62.638884921648611</v>
      </c>
      <c r="Y97">
        <v>0</v>
      </c>
      <c r="Z97">
        <v>5.5122746469090895</v>
      </c>
      <c r="AA97">
        <v>0</v>
      </c>
      <c r="AB97">
        <v>20.818703325566226</v>
      </c>
      <c r="AC97">
        <v>9.9423300827405772</v>
      </c>
      <c r="AD97">
        <v>0</v>
      </c>
      <c r="AE97">
        <v>8.4531856070507896</v>
      </c>
      <c r="AF97">
        <v>5.8739879372884012</v>
      </c>
      <c r="AG97">
        <v>32.581827610033201</v>
      </c>
      <c r="AH97">
        <v>9.5392224586920538</v>
      </c>
      <c r="AI97">
        <v>0</v>
      </c>
      <c r="AJ97">
        <v>0</v>
      </c>
      <c r="AK97">
        <v>29.309382058156032</v>
      </c>
      <c r="AL97">
        <v>18.354700618416519</v>
      </c>
      <c r="AM97">
        <v>8.0528243459716009</v>
      </c>
      <c r="AN97">
        <v>4.0540662175353688E-2</v>
      </c>
      <c r="AO97">
        <v>0</v>
      </c>
      <c r="AP97">
        <v>5.4144422783761394E-2</v>
      </c>
      <c r="AQ97">
        <v>24.290006628941683</v>
      </c>
      <c r="AR97">
        <v>14.000032799999994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2.408699784499055</v>
      </c>
      <c r="AZ97">
        <v>0</v>
      </c>
      <c r="BA97">
        <v>0.38000549397590355</v>
      </c>
      <c r="BB97">
        <v>2.4483975290697675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1093.6388943445847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490.71786494982007</v>
      </c>
      <c r="L98">
        <v>11.480116739094248</v>
      </c>
      <c r="M98">
        <v>61.989819694135761</v>
      </c>
      <c r="N98">
        <v>25.791893911794869</v>
      </c>
      <c r="O98">
        <v>71.960300542621752</v>
      </c>
      <c r="P98">
        <v>30.169706424775587</v>
      </c>
      <c r="Q98">
        <v>9.4216890861702129</v>
      </c>
      <c r="R98">
        <v>18.519857263157895</v>
      </c>
      <c r="S98">
        <v>11.470410100558659</v>
      </c>
      <c r="T98">
        <v>0.68189068531468522</v>
      </c>
      <c r="U98">
        <v>62.100656286568096</v>
      </c>
      <c r="V98">
        <v>8.7990857142857148</v>
      </c>
      <c r="W98">
        <v>19.607573997984773</v>
      </c>
      <c r="X98">
        <v>62.638884921648611</v>
      </c>
      <c r="Y98">
        <v>0</v>
      </c>
      <c r="Z98">
        <v>5.5122746469090895</v>
      </c>
      <c r="AA98">
        <v>0</v>
      </c>
      <c r="AB98">
        <v>13.87913584772657</v>
      </c>
      <c r="AC98">
        <v>4.971164818699827</v>
      </c>
      <c r="AD98">
        <v>0</v>
      </c>
      <c r="AE98">
        <v>8.4531856070507896</v>
      </c>
      <c r="AF98">
        <v>5.8739879372884012</v>
      </c>
      <c r="AG98">
        <v>32.581827610033201</v>
      </c>
      <c r="AH98">
        <v>0</v>
      </c>
      <c r="AI98">
        <v>0</v>
      </c>
      <c r="AJ98">
        <v>0</v>
      </c>
      <c r="AK98">
        <v>29.309382058156032</v>
      </c>
      <c r="AL98">
        <v>18.354700618416519</v>
      </c>
      <c r="AM98">
        <v>8.0528243459716009</v>
      </c>
      <c r="AN98">
        <v>4.0540662175353688E-2</v>
      </c>
      <c r="AO98">
        <v>0</v>
      </c>
      <c r="AP98">
        <v>5.4144422783761394E-2</v>
      </c>
      <c r="AQ98">
        <v>16.193337104878889</v>
      </c>
      <c r="AR98">
        <v>14.000032799999994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2.408699784499055</v>
      </c>
      <c r="AZ98">
        <v>0</v>
      </c>
      <c r="BA98">
        <v>0</v>
      </c>
      <c r="BB98">
        <v>2.4483975290697675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1063.7122641259734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7.3994394827817356</v>
      </c>
      <c r="L99">
        <f t="shared" si="2"/>
        <v>0.20860729875322201</v>
      </c>
      <c r="M99">
        <f t="shared" si="2"/>
        <v>1.3558477530844422</v>
      </c>
      <c r="N99">
        <f t="shared" si="2"/>
        <v>0.56222418653784312</v>
      </c>
      <c r="O99">
        <f t="shared" si="2"/>
        <v>1.6324271677396993</v>
      </c>
      <c r="P99">
        <f t="shared" si="2"/>
        <v>0.689308305377199</v>
      </c>
      <c r="Q99">
        <f t="shared" si="2"/>
        <v>0.1770768308740896</v>
      </c>
      <c r="R99">
        <f t="shared" si="2"/>
        <v>0.3644314743583863</v>
      </c>
      <c r="S99">
        <f t="shared" si="2"/>
        <v>0.21427664616129066</v>
      </c>
      <c r="T99">
        <f t="shared" si="2"/>
        <v>2.0359273625529497E-2</v>
      </c>
      <c r="U99">
        <f t="shared" si="2"/>
        <v>1.3393284257288964</v>
      </c>
      <c r="V99">
        <f t="shared" si="2"/>
        <v>0.17066420585641845</v>
      </c>
      <c r="W99">
        <f t="shared" si="2"/>
        <v>0.40208756580938715</v>
      </c>
      <c r="X99">
        <f t="shared" si="2"/>
        <v>1.2871010241712249</v>
      </c>
      <c r="Y99">
        <f t="shared" si="2"/>
        <v>0</v>
      </c>
      <c r="Z99">
        <f t="shared" si="2"/>
        <v>0.12816038554063616</v>
      </c>
      <c r="AA99">
        <f t="shared" si="2"/>
        <v>0.1469337212886076</v>
      </c>
      <c r="AB99">
        <f t="shared" si="2"/>
        <v>0.19082758015195705</v>
      </c>
      <c r="AC99">
        <f t="shared" si="2"/>
        <v>0.1155266033878367</v>
      </c>
      <c r="AD99">
        <f t="shared" si="2"/>
        <v>5.865652099473672E-2</v>
      </c>
      <c r="AE99">
        <f t="shared" si="2"/>
        <v>0.24091578746316528</v>
      </c>
      <c r="AF99">
        <f t="shared" si="2"/>
        <v>0.20448820064104661</v>
      </c>
      <c r="AG99">
        <f t="shared" si="2"/>
        <v>0.78196386264079498</v>
      </c>
      <c r="AH99">
        <f t="shared" si="2"/>
        <v>0.36647308462415928</v>
      </c>
      <c r="AI99">
        <f t="shared" si="2"/>
        <v>2.9354592851136906E-2</v>
      </c>
      <c r="AJ99">
        <f t="shared" si="2"/>
        <v>0</v>
      </c>
      <c r="AK99">
        <f t="shared" si="2"/>
        <v>0.7034251693957454</v>
      </c>
      <c r="AL99">
        <f t="shared" si="2"/>
        <v>0.53827662118042152</v>
      </c>
      <c r="AM99">
        <f t="shared" si="2"/>
        <v>0.14262518549520553</v>
      </c>
      <c r="AN99">
        <f t="shared" si="2"/>
        <v>9.7297589220848846E-4</v>
      </c>
      <c r="AO99">
        <f t="shared" si="2"/>
        <v>0</v>
      </c>
      <c r="AP99">
        <f t="shared" si="2"/>
        <v>8.3653432946768844E-3</v>
      </c>
      <c r="AQ99">
        <f t="shared" si="2"/>
        <v>0.3365705684287203</v>
      </c>
      <c r="AR99">
        <f t="shared" si="2"/>
        <v>0.3526841596419607</v>
      </c>
      <c r="AS99">
        <f t="shared" si="2"/>
        <v>0.3830869369778821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3.6482957435808906E-2</v>
      </c>
      <c r="AZ99">
        <f t="shared" si="2"/>
        <v>1.6820282930381722E-2</v>
      </c>
      <c r="BA99">
        <f t="shared" si="2"/>
        <v>1.4673793657357572E-2</v>
      </c>
      <c r="BB99">
        <f t="shared" si="2"/>
        <v>5.7005190225290762E-2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20.67746916499911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157.28013040312851</v>
      </c>
      <c r="L3">
        <v>41.499999902787536</v>
      </c>
      <c r="M3">
        <v>0</v>
      </c>
      <c r="N3">
        <v>14.18104132102564</v>
      </c>
      <c r="O3">
        <v>47.550198593686275</v>
      </c>
      <c r="P3">
        <v>64.279374510592461</v>
      </c>
      <c r="Q3">
        <v>5.2334618783910196</v>
      </c>
      <c r="R3">
        <v>10.064488000000001</v>
      </c>
      <c r="S3">
        <v>6.3105614008455024</v>
      </c>
      <c r="T3">
        <v>0</v>
      </c>
      <c r="U3">
        <v>190.16</v>
      </c>
      <c r="V3">
        <v>5.0819448631790749</v>
      </c>
      <c r="W3">
        <v>11.348595863188535</v>
      </c>
      <c r="X3">
        <v>36.229355056055702</v>
      </c>
      <c r="Y3">
        <v>0</v>
      </c>
      <c r="Z3">
        <v>3.1880139439999997</v>
      </c>
      <c r="AA3">
        <v>0</v>
      </c>
      <c r="AB3">
        <v>3.2195821826912181</v>
      </c>
      <c r="AC3">
        <v>2.3654251241852844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16.947279937825058</v>
      </c>
      <c r="AL3">
        <v>6.2480933815834767</v>
      </c>
      <c r="AM3">
        <v>1.9552117381902661</v>
      </c>
      <c r="AN3">
        <v>0</v>
      </c>
      <c r="AO3">
        <v>0</v>
      </c>
      <c r="AP3">
        <v>0</v>
      </c>
      <c r="AQ3">
        <v>0</v>
      </c>
      <c r="AR3">
        <v>7.8258517384057962</v>
      </c>
      <c r="AS3">
        <v>7.7977403627905053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642.79482160637031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157.28013040312851</v>
      </c>
      <c r="L4">
        <v>41.499999902787536</v>
      </c>
      <c r="M4">
        <v>0</v>
      </c>
      <c r="N4">
        <v>14.18104132102564</v>
      </c>
      <c r="O4">
        <v>47.550198593686275</v>
      </c>
      <c r="P4">
        <v>64.279374510592461</v>
      </c>
      <c r="Q4">
        <v>5.2334618783910196</v>
      </c>
      <c r="R4">
        <v>10.064488000000001</v>
      </c>
      <c r="S4">
        <v>6.3105614008455024</v>
      </c>
      <c r="T4">
        <v>0</v>
      </c>
      <c r="U4">
        <v>190.16</v>
      </c>
      <c r="V4">
        <v>5.0819448631790749</v>
      </c>
      <c r="W4">
        <v>11.348595863188535</v>
      </c>
      <c r="X4">
        <v>36.229355056055702</v>
      </c>
      <c r="Y4">
        <v>0</v>
      </c>
      <c r="Z4">
        <v>3.1880139439999997</v>
      </c>
      <c r="AA4">
        <v>0</v>
      </c>
      <c r="AB4">
        <v>3.2195821826912181</v>
      </c>
      <c r="AC4">
        <v>2.3654251241852844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16.947279937825058</v>
      </c>
      <c r="AL4">
        <v>6.2480933815834767</v>
      </c>
      <c r="AM4">
        <v>1.9552117381902661</v>
      </c>
      <c r="AN4">
        <v>0</v>
      </c>
      <c r="AO4">
        <v>0</v>
      </c>
      <c r="AP4">
        <v>0</v>
      </c>
      <c r="AQ4">
        <v>0</v>
      </c>
      <c r="AR4">
        <v>7.8258517384057962</v>
      </c>
      <c r="AS4">
        <v>7.7977403627905053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642.79482160637031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157.28965125881962</v>
      </c>
      <c r="L5">
        <v>41.499999902787536</v>
      </c>
      <c r="M5">
        <v>0</v>
      </c>
      <c r="N5">
        <v>14.18104132102564</v>
      </c>
      <c r="O5">
        <v>47.550198593686275</v>
      </c>
      <c r="P5">
        <v>61.679850911920973</v>
      </c>
      <c r="Q5">
        <v>5.2334618783910196</v>
      </c>
      <c r="R5">
        <v>10.064488000000001</v>
      </c>
      <c r="S5">
        <v>6.3105614008455024</v>
      </c>
      <c r="T5">
        <v>0</v>
      </c>
      <c r="U5">
        <v>190.16</v>
      </c>
      <c r="V5">
        <v>5.0819448631790749</v>
      </c>
      <c r="W5">
        <v>11.348595863188535</v>
      </c>
      <c r="X5">
        <v>36.229355056055702</v>
      </c>
      <c r="Y5">
        <v>0</v>
      </c>
      <c r="Z5">
        <v>3.1880139439999997</v>
      </c>
      <c r="AA5">
        <v>0</v>
      </c>
      <c r="AB5">
        <v>3.2195821826912181</v>
      </c>
      <c r="AC5">
        <v>2.3654251241852844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16.947279937825058</v>
      </c>
      <c r="AL5">
        <v>6.2480933815834767</v>
      </c>
      <c r="AM5">
        <v>1.9552117381902661</v>
      </c>
      <c r="AN5">
        <v>0</v>
      </c>
      <c r="AO5">
        <v>0</v>
      </c>
      <c r="AP5">
        <v>0</v>
      </c>
      <c r="AQ5">
        <v>0</v>
      </c>
      <c r="AR5">
        <v>7.8258517384057962</v>
      </c>
      <c r="AS5">
        <v>7.7977403627905053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640.20481886338996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157.28962246729918</v>
      </c>
      <c r="L6">
        <v>41.499999902787536</v>
      </c>
      <c r="M6">
        <v>0</v>
      </c>
      <c r="N6">
        <v>14.18104132102564</v>
      </c>
      <c r="O6">
        <v>47.550198593686275</v>
      </c>
      <c r="P6">
        <v>59.177445580531938</v>
      </c>
      <c r="Q6">
        <v>5.2334618783910196</v>
      </c>
      <c r="R6">
        <v>10.064488000000001</v>
      </c>
      <c r="S6">
        <v>6.3105614008455024</v>
      </c>
      <c r="T6">
        <v>0</v>
      </c>
      <c r="U6">
        <v>190.16</v>
      </c>
      <c r="V6">
        <v>5.0819448631790749</v>
      </c>
      <c r="W6">
        <v>11.348595863188535</v>
      </c>
      <c r="X6">
        <v>36.229355056055702</v>
      </c>
      <c r="Y6">
        <v>0</v>
      </c>
      <c r="Z6">
        <v>3.1880139439999997</v>
      </c>
      <c r="AA6">
        <v>0</v>
      </c>
      <c r="AB6">
        <v>3.2195821826912181</v>
      </c>
      <c r="AC6">
        <v>2.3654251241852844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16.947279937825058</v>
      </c>
      <c r="AL6">
        <v>6.2480933815834767</v>
      </c>
      <c r="AM6">
        <v>1.9552117381902661</v>
      </c>
      <c r="AN6">
        <v>0</v>
      </c>
      <c r="AO6">
        <v>0</v>
      </c>
      <c r="AP6">
        <v>0</v>
      </c>
      <c r="AQ6">
        <v>0</v>
      </c>
      <c r="AR6">
        <v>7.8258517384057962</v>
      </c>
      <c r="AS6">
        <v>7.7977403627905053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637.70238474048051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157.28958849401579</v>
      </c>
      <c r="L7">
        <v>41.499999902787536</v>
      </c>
      <c r="M7">
        <v>0</v>
      </c>
      <c r="N7">
        <v>14.18104132102564</v>
      </c>
      <c r="O7">
        <v>47.550198593686275</v>
      </c>
      <c r="P7">
        <v>56.669656139843624</v>
      </c>
      <c r="Q7">
        <v>5.2334618783910196</v>
      </c>
      <c r="R7">
        <v>10.064488000000001</v>
      </c>
      <c r="S7">
        <v>6.3105614008455024</v>
      </c>
      <c r="T7">
        <v>0</v>
      </c>
      <c r="U7">
        <v>190.16</v>
      </c>
      <c r="V7">
        <v>5.0819448631790749</v>
      </c>
      <c r="W7">
        <v>11.348595863188535</v>
      </c>
      <c r="X7">
        <v>36.229355056055702</v>
      </c>
      <c r="Y7">
        <v>0</v>
      </c>
      <c r="Z7">
        <v>3.1880139439999997</v>
      </c>
      <c r="AA7">
        <v>0</v>
      </c>
      <c r="AB7">
        <v>3.2195821826912181</v>
      </c>
      <c r="AC7">
        <v>2.3654251241852844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16.947279937825058</v>
      </c>
      <c r="AL7">
        <v>19.40032960189329</v>
      </c>
      <c r="AM7">
        <v>1.9552117381902661</v>
      </c>
      <c r="AN7">
        <v>0</v>
      </c>
      <c r="AO7">
        <v>0</v>
      </c>
      <c r="AP7">
        <v>0</v>
      </c>
      <c r="AQ7">
        <v>0</v>
      </c>
      <c r="AR7">
        <v>7.8258517384057962</v>
      </c>
      <c r="AS7">
        <v>7.7977403627905053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648.34679754681872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157.28958849401579</v>
      </c>
      <c r="L8">
        <v>41.499999902787536</v>
      </c>
      <c r="M8">
        <v>0</v>
      </c>
      <c r="N8">
        <v>14.18104132102564</v>
      </c>
      <c r="O8">
        <v>47.550198593686275</v>
      </c>
      <c r="P8">
        <v>56.669656139843624</v>
      </c>
      <c r="Q8">
        <v>5.2334618783910196</v>
      </c>
      <c r="R8">
        <v>10.064488000000001</v>
      </c>
      <c r="S8">
        <v>6.3105614008455024</v>
      </c>
      <c r="T8">
        <v>0</v>
      </c>
      <c r="U8">
        <v>190.16</v>
      </c>
      <c r="V8">
        <v>5.0819448631790749</v>
      </c>
      <c r="W8">
        <v>11.348595863188535</v>
      </c>
      <c r="X8">
        <v>36.229355056055702</v>
      </c>
      <c r="Y8">
        <v>0</v>
      </c>
      <c r="Z8">
        <v>3.1880139439999997</v>
      </c>
      <c r="AA8">
        <v>0</v>
      </c>
      <c r="AB8">
        <v>3.2195821826912181</v>
      </c>
      <c r="AC8">
        <v>2.3654251241852844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16.947279937825058</v>
      </c>
      <c r="AL8">
        <v>19.40032960189329</v>
      </c>
      <c r="AM8">
        <v>1.9552117381902661</v>
      </c>
      <c r="AN8">
        <v>0</v>
      </c>
      <c r="AO8">
        <v>0</v>
      </c>
      <c r="AP8">
        <v>0</v>
      </c>
      <c r="AQ8">
        <v>0</v>
      </c>
      <c r="AR8">
        <v>7.8258517384057962</v>
      </c>
      <c r="AS8">
        <v>7.7977403627905053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648.34679754681872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157.28954780175496</v>
      </c>
      <c r="L9">
        <v>41.499999902787536</v>
      </c>
      <c r="M9">
        <v>0</v>
      </c>
      <c r="N9">
        <v>14.18104132102564</v>
      </c>
      <c r="O9">
        <v>47.550198593686275</v>
      </c>
      <c r="P9">
        <v>56.669656139843624</v>
      </c>
      <c r="Q9">
        <v>5.2334618783910196</v>
      </c>
      <c r="R9">
        <v>10.064488000000001</v>
      </c>
      <c r="S9">
        <v>6.3105614008455024</v>
      </c>
      <c r="T9">
        <v>0</v>
      </c>
      <c r="U9">
        <v>190.16</v>
      </c>
      <c r="V9">
        <v>5.0819448631790749</v>
      </c>
      <c r="W9">
        <v>11.348595863188535</v>
      </c>
      <c r="X9">
        <v>36.229355056055702</v>
      </c>
      <c r="Y9">
        <v>0</v>
      </c>
      <c r="Z9">
        <v>3.1880139439999997</v>
      </c>
      <c r="AA9">
        <v>0</v>
      </c>
      <c r="AB9">
        <v>3.2195821826912181</v>
      </c>
      <c r="AC9">
        <v>2.3654251241852844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16.947279937825058</v>
      </c>
      <c r="AL9">
        <v>19.40032960189329</v>
      </c>
      <c r="AM9">
        <v>1.9552117381902661</v>
      </c>
      <c r="AN9">
        <v>0</v>
      </c>
      <c r="AO9">
        <v>0</v>
      </c>
      <c r="AP9">
        <v>0</v>
      </c>
      <c r="AQ9">
        <v>0</v>
      </c>
      <c r="AR9">
        <v>7.8258517384057962</v>
      </c>
      <c r="AS9">
        <v>7.7977403627905053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648.34675685455784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157.28954780175496</v>
      </c>
      <c r="L10">
        <v>41.499999902787536</v>
      </c>
      <c r="M10">
        <v>0</v>
      </c>
      <c r="N10">
        <v>14.18104132102564</v>
      </c>
      <c r="O10">
        <v>47.550198593686275</v>
      </c>
      <c r="P10">
        <v>56.669656139843624</v>
      </c>
      <c r="Q10">
        <v>5.2334618783910196</v>
      </c>
      <c r="R10">
        <v>10.064488000000001</v>
      </c>
      <c r="S10">
        <v>6.3105614008455024</v>
      </c>
      <c r="T10">
        <v>0</v>
      </c>
      <c r="U10">
        <v>190.16</v>
      </c>
      <c r="V10">
        <v>5.0819448631790749</v>
      </c>
      <c r="W10">
        <v>11.348595863188535</v>
      </c>
      <c r="X10">
        <v>36.229355056055702</v>
      </c>
      <c r="Y10">
        <v>0</v>
      </c>
      <c r="Z10">
        <v>3.1880139439999997</v>
      </c>
      <c r="AA10">
        <v>0</v>
      </c>
      <c r="AB10">
        <v>3.2195821826912181</v>
      </c>
      <c r="AC10">
        <v>2.3654251241852844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16.947279937825058</v>
      </c>
      <c r="AL10">
        <v>19.40032960189329</v>
      </c>
      <c r="AM10">
        <v>1.9552117381902661</v>
      </c>
      <c r="AN10">
        <v>0</v>
      </c>
      <c r="AO10">
        <v>0</v>
      </c>
      <c r="AP10">
        <v>0</v>
      </c>
      <c r="AQ10">
        <v>0</v>
      </c>
      <c r="AR10">
        <v>7.8258517384057962</v>
      </c>
      <c r="AS10">
        <v>7.7977403627905053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648.34675685455784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86.619220022307175</v>
      </c>
      <c r="L11">
        <v>42.090303212098114</v>
      </c>
      <c r="M11">
        <v>0</v>
      </c>
      <c r="N11">
        <v>14.18104132102564</v>
      </c>
      <c r="O11">
        <v>47.550198593686275</v>
      </c>
      <c r="P11">
        <v>56.669656139843624</v>
      </c>
      <c r="Q11">
        <v>5.3297826887052349</v>
      </c>
      <c r="R11">
        <v>10.064488000000001</v>
      </c>
      <c r="S11">
        <v>6.3105614008455024</v>
      </c>
      <c r="T11">
        <v>0</v>
      </c>
      <c r="U11">
        <v>190.16</v>
      </c>
      <c r="V11">
        <v>5.0819448631790749</v>
      </c>
      <c r="W11">
        <v>11.348595863188535</v>
      </c>
      <c r="X11">
        <v>36.229355056055702</v>
      </c>
      <c r="Y11">
        <v>0</v>
      </c>
      <c r="Z11">
        <v>3.1880139439999997</v>
      </c>
      <c r="AA11">
        <v>0</v>
      </c>
      <c r="AB11">
        <v>3.2195821826912181</v>
      </c>
      <c r="AC11">
        <v>2.3654251241852844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16.947279937825058</v>
      </c>
      <c r="AL11">
        <v>6.2480933815834767</v>
      </c>
      <c r="AM11">
        <v>1.9552117381902661</v>
      </c>
      <c r="AN11">
        <v>0</v>
      </c>
      <c r="AO11">
        <v>0</v>
      </c>
      <c r="AP11">
        <v>0</v>
      </c>
      <c r="AQ11">
        <v>0</v>
      </c>
      <c r="AR11">
        <v>7.8258517384057962</v>
      </c>
      <c r="AS11">
        <v>7.7977403627905053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565.21081697442492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86.619594208425028</v>
      </c>
      <c r="L12">
        <v>42.090303212098114</v>
      </c>
      <c r="M12">
        <v>0</v>
      </c>
      <c r="N12">
        <v>14.18104132102564</v>
      </c>
      <c r="O12">
        <v>47.550198593686275</v>
      </c>
      <c r="P12">
        <v>56.669656139843624</v>
      </c>
      <c r="Q12">
        <v>5.3297826887052349</v>
      </c>
      <c r="R12">
        <v>10.064488000000001</v>
      </c>
      <c r="S12">
        <v>6.3105614008455024</v>
      </c>
      <c r="T12">
        <v>0</v>
      </c>
      <c r="U12">
        <v>190.16</v>
      </c>
      <c r="V12">
        <v>5.0819448631790749</v>
      </c>
      <c r="W12">
        <v>11.348595863188535</v>
      </c>
      <c r="X12">
        <v>36.229355056055702</v>
      </c>
      <c r="Y12">
        <v>0</v>
      </c>
      <c r="Z12">
        <v>3.1880139439999997</v>
      </c>
      <c r="AA12">
        <v>0</v>
      </c>
      <c r="AB12">
        <v>3.2195821826912181</v>
      </c>
      <c r="AC12">
        <v>2.3654251241852844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16.947279937825058</v>
      </c>
      <c r="AL12">
        <v>6.2480933815834767</v>
      </c>
      <c r="AM12">
        <v>1.9552117381902661</v>
      </c>
      <c r="AN12">
        <v>0</v>
      </c>
      <c r="AO12">
        <v>0</v>
      </c>
      <c r="AP12">
        <v>0</v>
      </c>
      <c r="AQ12">
        <v>0</v>
      </c>
      <c r="AR12">
        <v>7.8258517384057962</v>
      </c>
      <c r="AS12">
        <v>7.7977403627905053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565.21119116054285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86.619594208425028</v>
      </c>
      <c r="L13">
        <v>42.090303212098114</v>
      </c>
      <c r="M13">
        <v>0</v>
      </c>
      <c r="N13">
        <v>14.18104132102564</v>
      </c>
      <c r="O13">
        <v>47.550198593686275</v>
      </c>
      <c r="P13">
        <v>56.669656139843624</v>
      </c>
      <c r="Q13">
        <v>5.3297826887052349</v>
      </c>
      <c r="R13">
        <v>10.064488000000001</v>
      </c>
      <c r="S13">
        <v>6.3105614008455024</v>
      </c>
      <c r="T13">
        <v>0</v>
      </c>
      <c r="U13">
        <v>190.16</v>
      </c>
      <c r="V13">
        <v>5.0819448631790749</v>
      </c>
      <c r="W13">
        <v>11.348595863188535</v>
      </c>
      <c r="X13">
        <v>36.229355056055702</v>
      </c>
      <c r="Y13">
        <v>0</v>
      </c>
      <c r="Z13">
        <v>3.1880139439999997</v>
      </c>
      <c r="AA13">
        <v>0</v>
      </c>
      <c r="AB13">
        <v>3.2195821826912181</v>
      </c>
      <c r="AC13">
        <v>2.3654251241852844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16.947279937825058</v>
      </c>
      <c r="AL13">
        <v>6.2480933815834767</v>
      </c>
      <c r="AM13">
        <v>1.9552117381902661</v>
      </c>
      <c r="AN13">
        <v>0</v>
      </c>
      <c r="AO13">
        <v>0</v>
      </c>
      <c r="AP13">
        <v>0</v>
      </c>
      <c r="AQ13">
        <v>0</v>
      </c>
      <c r="AR13">
        <v>7.8258517384057962</v>
      </c>
      <c r="AS13">
        <v>7.7977403627905053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565.21119116054285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86.619594208425028</v>
      </c>
      <c r="L14">
        <v>42.090303212098114</v>
      </c>
      <c r="M14">
        <v>0</v>
      </c>
      <c r="N14">
        <v>14.18104132102564</v>
      </c>
      <c r="O14">
        <v>47.550198593686275</v>
      </c>
      <c r="P14">
        <v>56.669656139843624</v>
      </c>
      <c r="Q14">
        <v>5.3297826887052349</v>
      </c>
      <c r="R14">
        <v>10.064488000000001</v>
      </c>
      <c r="S14">
        <v>6.3105614008455024</v>
      </c>
      <c r="T14">
        <v>0</v>
      </c>
      <c r="U14">
        <v>190.16</v>
      </c>
      <c r="V14">
        <v>5.0819448631790749</v>
      </c>
      <c r="W14">
        <v>11.348595863188535</v>
      </c>
      <c r="X14">
        <v>36.229355056055702</v>
      </c>
      <c r="Y14">
        <v>0</v>
      </c>
      <c r="Z14">
        <v>3.1880139439999997</v>
      </c>
      <c r="AA14">
        <v>0</v>
      </c>
      <c r="AB14">
        <v>3.2195821826912181</v>
      </c>
      <c r="AC14">
        <v>2.3654251241852844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16.947279937825058</v>
      </c>
      <c r="AL14">
        <v>6.2480933815834767</v>
      </c>
      <c r="AM14">
        <v>1.9552117381902661</v>
      </c>
      <c r="AN14">
        <v>0</v>
      </c>
      <c r="AO14">
        <v>0</v>
      </c>
      <c r="AP14">
        <v>0</v>
      </c>
      <c r="AQ14">
        <v>0</v>
      </c>
      <c r="AR14">
        <v>7.8258517384057962</v>
      </c>
      <c r="AS14">
        <v>7.7977403627905053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565.21119116054285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86.619594208425028</v>
      </c>
      <c r="L15">
        <v>42.090303212098114</v>
      </c>
      <c r="M15">
        <v>0</v>
      </c>
      <c r="N15">
        <v>14.18104132102564</v>
      </c>
      <c r="O15">
        <v>47.550198593686275</v>
      </c>
      <c r="P15">
        <v>58.862220174090332</v>
      </c>
      <c r="Q15">
        <v>5.3297826887052349</v>
      </c>
      <c r="R15">
        <v>10.064488000000001</v>
      </c>
      <c r="S15">
        <v>6.3105614008455024</v>
      </c>
      <c r="T15">
        <v>0</v>
      </c>
      <c r="U15">
        <v>190.16</v>
      </c>
      <c r="V15">
        <v>5.0819448631790749</v>
      </c>
      <c r="W15">
        <v>11.348595863188535</v>
      </c>
      <c r="X15">
        <v>36.229355056055702</v>
      </c>
      <c r="Y15">
        <v>0</v>
      </c>
      <c r="Z15">
        <v>3.1880139439999997</v>
      </c>
      <c r="AA15">
        <v>0</v>
      </c>
      <c r="AB15">
        <v>3.2195821826912181</v>
      </c>
      <c r="AC15">
        <v>2.3654251241852844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16.947279937825058</v>
      </c>
      <c r="AL15">
        <v>6.2480933815834767</v>
      </c>
      <c r="AM15">
        <v>1.9552117381902661</v>
      </c>
      <c r="AN15">
        <v>0</v>
      </c>
      <c r="AO15">
        <v>0</v>
      </c>
      <c r="AP15">
        <v>0</v>
      </c>
      <c r="AQ15">
        <v>0</v>
      </c>
      <c r="AR15">
        <v>7.8258517384057962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567.40375519478948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86.619594208425028</v>
      </c>
      <c r="L16">
        <v>42.090303212098114</v>
      </c>
      <c r="M16">
        <v>0</v>
      </c>
      <c r="N16">
        <v>14.18104132102564</v>
      </c>
      <c r="O16">
        <v>47.550198593686275</v>
      </c>
      <c r="P16">
        <v>61.370009693644228</v>
      </c>
      <c r="Q16">
        <v>5.3297826887052349</v>
      </c>
      <c r="R16">
        <v>10.064488000000001</v>
      </c>
      <c r="S16">
        <v>6.3105614008455024</v>
      </c>
      <c r="T16">
        <v>0</v>
      </c>
      <c r="U16">
        <v>190.16</v>
      </c>
      <c r="V16">
        <v>5.0819448631790749</v>
      </c>
      <c r="W16">
        <v>11.348595863188535</v>
      </c>
      <c r="X16">
        <v>36.229355056055702</v>
      </c>
      <c r="Y16">
        <v>0</v>
      </c>
      <c r="Z16">
        <v>3.1880139439999997</v>
      </c>
      <c r="AA16">
        <v>0</v>
      </c>
      <c r="AB16">
        <v>3.2195821826912181</v>
      </c>
      <c r="AC16">
        <v>2.3654251241852844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16.947279937825058</v>
      </c>
      <c r="AL16">
        <v>6.2480933815834767</v>
      </c>
      <c r="AM16">
        <v>1.9552117381902661</v>
      </c>
      <c r="AN16">
        <v>0</v>
      </c>
      <c r="AO16">
        <v>0</v>
      </c>
      <c r="AP16">
        <v>0</v>
      </c>
      <c r="AQ16">
        <v>0</v>
      </c>
      <c r="AR16">
        <v>7.8258517384057962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569.91154471434345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86.619594208425028</v>
      </c>
      <c r="L17">
        <v>42.089463132738402</v>
      </c>
      <c r="M17">
        <v>0</v>
      </c>
      <c r="N17">
        <v>14.18104132102564</v>
      </c>
      <c r="O17">
        <v>47.550198593686275</v>
      </c>
      <c r="P17">
        <v>63.939804284146689</v>
      </c>
      <c r="Q17">
        <v>5.3329182863509761</v>
      </c>
      <c r="R17">
        <v>10.064488000000001</v>
      </c>
      <c r="S17">
        <v>6.3105614008455024</v>
      </c>
      <c r="T17">
        <v>0</v>
      </c>
      <c r="U17">
        <v>190.16</v>
      </c>
      <c r="V17">
        <v>5.0819448631790749</v>
      </c>
      <c r="W17">
        <v>11.348595863188535</v>
      </c>
      <c r="X17">
        <v>36.229355056055702</v>
      </c>
      <c r="Y17">
        <v>0</v>
      </c>
      <c r="Z17">
        <v>3.1880139439999997</v>
      </c>
      <c r="AA17">
        <v>0</v>
      </c>
      <c r="AB17">
        <v>3.2195821826912181</v>
      </c>
      <c r="AC17">
        <v>2.3654251241852844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16.947279937825058</v>
      </c>
      <c r="AL17">
        <v>6.2480933815834767</v>
      </c>
      <c r="AM17">
        <v>1.9552117381902661</v>
      </c>
      <c r="AN17">
        <v>0</v>
      </c>
      <c r="AO17">
        <v>0</v>
      </c>
      <c r="AP17">
        <v>0</v>
      </c>
      <c r="AQ17">
        <v>0</v>
      </c>
      <c r="AR17">
        <v>7.8258517384057962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572.48363482313198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86.619594208425028</v>
      </c>
      <c r="L18">
        <v>42.089463132738402</v>
      </c>
      <c r="M18">
        <v>0</v>
      </c>
      <c r="N18">
        <v>14.18104132102564</v>
      </c>
      <c r="O18">
        <v>47.550198593686275</v>
      </c>
      <c r="P18">
        <v>64.279374510592461</v>
      </c>
      <c r="Q18">
        <v>5.3329182863509761</v>
      </c>
      <c r="R18">
        <v>10.064488000000001</v>
      </c>
      <c r="S18">
        <v>6.3105614008455024</v>
      </c>
      <c r="T18">
        <v>0</v>
      </c>
      <c r="U18">
        <v>190.16</v>
      </c>
      <c r="V18">
        <v>5.0819448631790749</v>
      </c>
      <c r="W18">
        <v>11.348595863188535</v>
      </c>
      <c r="X18">
        <v>36.229355056055702</v>
      </c>
      <c r="Y18">
        <v>0</v>
      </c>
      <c r="Z18">
        <v>3.1880139439999997</v>
      </c>
      <c r="AA18">
        <v>0</v>
      </c>
      <c r="AB18">
        <v>3.2195821826912181</v>
      </c>
      <c r="AC18">
        <v>2.3654251241852844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16.947279937825058</v>
      </c>
      <c r="AL18">
        <v>6.2480933815834767</v>
      </c>
      <c r="AM18">
        <v>1.9552117381902661</v>
      </c>
      <c r="AN18">
        <v>0</v>
      </c>
      <c r="AO18">
        <v>0</v>
      </c>
      <c r="AP18">
        <v>0</v>
      </c>
      <c r="AQ18">
        <v>0</v>
      </c>
      <c r="AR18">
        <v>7.8258517384057962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572.82320504957772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86.619594208425028</v>
      </c>
      <c r="L19">
        <v>42.089463132738402</v>
      </c>
      <c r="M19">
        <v>0</v>
      </c>
      <c r="N19">
        <v>14.18104132102564</v>
      </c>
      <c r="O19">
        <v>47.550198593686275</v>
      </c>
      <c r="P19">
        <v>64.279374510592461</v>
      </c>
      <c r="Q19">
        <v>5.3329182863509761</v>
      </c>
      <c r="R19">
        <v>10.064488000000001</v>
      </c>
      <c r="S19">
        <v>6.3105614008455024</v>
      </c>
      <c r="T19">
        <v>0</v>
      </c>
      <c r="U19">
        <v>190.16</v>
      </c>
      <c r="V19">
        <v>5.0819448631790749</v>
      </c>
      <c r="W19">
        <v>11.348595863188535</v>
      </c>
      <c r="X19">
        <v>36.229355056055702</v>
      </c>
      <c r="Y19">
        <v>0</v>
      </c>
      <c r="Z19">
        <v>3.1880139439999997</v>
      </c>
      <c r="AA19">
        <v>0</v>
      </c>
      <c r="AB19">
        <v>3.2195821826912181</v>
      </c>
      <c r="AC19">
        <v>2.3654251241852844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16.947279937825058</v>
      </c>
      <c r="AL19">
        <v>6.2480933815834767</v>
      </c>
      <c r="AM19">
        <v>1.9552117381902661</v>
      </c>
      <c r="AN19">
        <v>0</v>
      </c>
      <c r="AO19">
        <v>0</v>
      </c>
      <c r="AP19">
        <v>0</v>
      </c>
      <c r="AQ19">
        <v>0</v>
      </c>
      <c r="AR19">
        <v>9.4449936000000001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574.44234691117185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86.619594208425028</v>
      </c>
      <c r="L20">
        <v>42.089463132738402</v>
      </c>
      <c r="M20">
        <v>0</v>
      </c>
      <c r="N20">
        <v>14.18104132102564</v>
      </c>
      <c r="O20">
        <v>47.550198593686275</v>
      </c>
      <c r="P20">
        <v>64.279374510592461</v>
      </c>
      <c r="Q20">
        <v>5.3329182863509761</v>
      </c>
      <c r="R20">
        <v>10.064488000000001</v>
      </c>
      <c r="S20">
        <v>6.3089220540159694</v>
      </c>
      <c r="T20">
        <v>0</v>
      </c>
      <c r="U20">
        <v>190.16</v>
      </c>
      <c r="V20">
        <v>5.0819448631790749</v>
      </c>
      <c r="W20">
        <v>11.348595863188535</v>
      </c>
      <c r="X20">
        <v>36.229355056055702</v>
      </c>
      <c r="Y20">
        <v>0</v>
      </c>
      <c r="Z20">
        <v>3.1880139439999997</v>
      </c>
      <c r="AA20">
        <v>0</v>
      </c>
      <c r="AB20">
        <v>3.2195821826912181</v>
      </c>
      <c r="AC20">
        <v>2.3654251241852844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16.947279937825058</v>
      </c>
      <c r="AL20">
        <v>6.2480933815834767</v>
      </c>
      <c r="AM20">
        <v>1.9552117381902661</v>
      </c>
      <c r="AN20">
        <v>0</v>
      </c>
      <c r="AO20">
        <v>0</v>
      </c>
      <c r="AP20">
        <v>0</v>
      </c>
      <c r="AQ20">
        <v>0</v>
      </c>
      <c r="AR20">
        <v>9.4449936000000001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574.44070756434223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83.358949002896196</v>
      </c>
      <c r="L21">
        <v>24.060024879740503</v>
      </c>
      <c r="M21">
        <v>0</v>
      </c>
      <c r="N21">
        <v>14.18104132102564</v>
      </c>
      <c r="O21">
        <v>47.550198593686275</v>
      </c>
      <c r="P21">
        <v>64.279374510592461</v>
      </c>
      <c r="Q21">
        <v>5.3329182863509761</v>
      </c>
      <c r="R21">
        <v>10.065645501321589</v>
      </c>
      <c r="S21">
        <v>6.3089220540159694</v>
      </c>
      <c r="T21">
        <v>0</v>
      </c>
      <c r="U21">
        <v>190.16</v>
      </c>
      <c r="V21">
        <v>5.0813388146311222</v>
      </c>
      <c r="W21">
        <v>11.348595863188535</v>
      </c>
      <c r="X21">
        <v>36.229355056055702</v>
      </c>
      <c r="Y21">
        <v>0</v>
      </c>
      <c r="Z21">
        <v>3.1880139439999997</v>
      </c>
      <c r="AA21">
        <v>3.4341575677449607</v>
      </c>
      <c r="AB21">
        <v>3.2195821826912181</v>
      </c>
      <c r="AC21">
        <v>2.3654251241852844</v>
      </c>
      <c r="AD21">
        <v>0</v>
      </c>
      <c r="AE21">
        <v>4.0284714038184681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16.947279937825058</v>
      </c>
      <c r="AL21">
        <v>6.2480933815834767</v>
      </c>
      <c r="AM21">
        <v>1.9552117381902661</v>
      </c>
      <c r="AN21">
        <v>0</v>
      </c>
      <c r="AO21">
        <v>0</v>
      </c>
      <c r="AP21">
        <v>0</v>
      </c>
      <c r="AQ21">
        <v>0</v>
      </c>
      <c r="AR21">
        <v>8.3655658615942041</v>
      </c>
      <c r="AS21">
        <v>7.7977403627905053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555.50590538792835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83.358949002896196</v>
      </c>
      <c r="L22">
        <v>24.060024879740503</v>
      </c>
      <c r="M22">
        <v>0</v>
      </c>
      <c r="N22">
        <v>14.18104132102564</v>
      </c>
      <c r="O22">
        <v>47.550198593686275</v>
      </c>
      <c r="P22">
        <v>64.279374510592461</v>
      </c>
      <c r="Q22">
        <v>5.3329182863509761</v>
      </c>
      <c r="R22">
        <v>10.065645501321589</v>
      </c>
      <c r="S22">
        <v>6.3089220540159694</v>
      </c>
      <c r="T22">
        <v>0</v>
      </c>
      <c r="U22">
        <v>190.16</v>
      </c>
      <c r="V22">
        <v>5.0813388146311222</v>
      </c>
      <c r="W22">
        <v>11.348595863188535</v>
      </c>
      <c r="X22">
        <v>36.229355056055702</v>
      </c>
      <c r="Y22">
        <v>0</v>
      </c>
      <c r="Z22">
        <v>3.1880139439999997</v>
      </c>
      <c r="AA22">
        <v>3.4341575677449607</v>
      </c>
      <c r="AB22">
        <v>3.2195821826912181</v>
      </c>
      <c r="AC22">
        <v>2.3654251241852844</v>
      </c>
      <c r="AD22">
        <v>0</v>
      </c>
      <c r="AE22">
        <v>4.0284714038184681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16.947279937825058</v>
      </c>
      <c r="AL22">
        <v>6.2480933815834767</v>
      </c>
      <c r="AM22">
        <v>1.9552117381902661</v>
      </c>
      <c r="AN22">
        <v>0</v>
      </c>
      <c r="AO22">
        <v>0</v>
      </c>
      <c r="AP22">
        <v>0</v>
      </c>
      <c r="AQ22">
        <v>0</v>
      </c>
      <c r="AR22">
        <v>8.3655658615942041</v>
      </c>
      <c r="AS22">
        <v>7.7977403627905053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555.50590538792835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98.166692581012853</v>
      </c>
      <c r="L23">
        <v>42.089463132738402</v>
      </c>
      <c r="M23">
        <v>0</v>
      </c>
      <c r="N23">
        <v>14.18104132102564</v>
      </c>
      <c r="O23">
        <v>47.550198593686275</v>
      </c>
      <c r="P23">
        <v>64.279374510592461</v>
      </c>
      <c r="Q23">
        <v>5.3329182863509761</v>
      </c>
      <c r="R23">
        <v>10.065645501321589</v>
      </c>
      <c r="S23">
        <v>6.3089220540159694</v>
      </c>
      <c r="T23">
        <v>0</v>
      </c>
      <c r="U23">
        <v>190.16</v>
      </c>
      <c r="V23">
        <v>5.0813388146311222</v>
      </c>
      <c r="W23">
        <v>11.348595863188535</v>
      </c>
      <c r="X23">
        <v>36.229355056055702</v>
      </c>
      <c r="Y23">
        <v>0</v>
      </c>
      <c r="Z23">
        <v>3.1880139439999997</v>
      </c>
      <c r="AA23">
        <v>3.4341575677449607</v>
      </c>
      <c r="AB23">
        <v>3.2195821826912181</v>
      </c>
      <c r="AC23">
        <v>2.3654251241852844</v>
      </c>
      <c r="AD23">
        <v>0</v>
      </c>
      <c r="AE23">
        <v>4.0284714038184681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16.947279937825058</v>
      </c>
      <c r="AL23">
        <v>6.2480933815834767</v>
      </c>
      <c r="AM23">
        <v>1.9552117381902661</v>
      </c>
      <c r="AN23">
        <v>0</v>
      </c>
      <c r="AO23">
        <v>0</v>
      </c>
      <c r="AP23">
        <v>0</v>
      </c>
      <c r="AQ23">
        <v>0</v>
      </c>
      <c r="AR23">
        <v>8.3655658615942041</v>
      </c>
      <c r="AS23">
        <v>7.7977403627905053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588.3430872190429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107.79028844710186</v>
      </c>
      <c r="L24">
        <v>42.089463132738402</v>
      </c>
      <c r="M24">
        <v>0</v>
      </c>
      <c r="N24">
        <v>14.18104132102564</v>
      </c>
      <c r="O24">
        <v>47.550198593686275</v>
      </c>
      <c r="P24">
        <v>64.279374510592461</v>
      </c>
      <c r="Q24">
        <v>5.3329182863509761</v>
      </c>
      <c r="R24">
        <v>10.065645501321589</v>
      </c>
      <c r="S24">
        <v>6.3089220540159694</v>
      </c>
      <c r="T24">
        <v>0</v>
      </c>
      <c r="U24">
        <v>190.16</v>
      </c>
      <c r="V24">
        <v>5.0813388146311222</v>
      </c>
      <c r="W24">
        <v>11.348595863188535</v>
      </c>
      <c r="X24">
        <v>36.229355056055702</v>
      </c>
      <c r="Y24">
        <v>0</v>
      </c>
      <c r="Z24">
        <v>4.7820209160000005</v>
      </c>
      <c r="AA24">
        <v>6.8683151354899215</v>
      </c>
      <c r="AB24">
        <v>3.2195821826912181</v>
      </c>
      <c r="AC24">
        <v>2.3654251241852844</v>
      </c>
      <c r="AD24">
        <v>0</v>
      </c>
      <c r="AE24">
        <v>4.0284714038184681</v>
      </c>
      <c r="AF24">
        <v>0</v>
      </c>
      <c r="AG24">
        <v>0</v>
      </c>
      <c r="AH24">
        <v>4.6299138308918115</v>
      </c>
      <c r="AI24">
        <v>0</v>
      </c>
      <c r="AJ24">
        <v>0</v>
      </c>
      <c r="AK24">
        <v>16.947279937825058</v>
      </c>
      <c r="AL24">
        <v>6.2480933815834767</v>
      </c>
      <c r="AM24">
        <v>1.9552117381902661</v>
      </c>
      <c r="AN24">
        <v>0</v>
      </c>
      <c r="AO24">
        <v>0</v>
      </c>
      <c r="AP24">
        <v>0</v>
      </c>
      <c r="AQ24">
        <v>0</v>
      </c>
      <c r="AR24">
        <v>8.3655658615942041</v>
      </c>
      <c r="AS24">
        <v>7.7977403627905053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607.62476145576875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107.79028844710186</v>
      </c>
      <c r="L25">
        <v>41.500446900390855</v>
      </c>
      <c r="M25">
        <v>0</v>
      </c>
      <c r="N25">
        <v>14.18104132102564</v>
      </c>
      <c r="O25">
        <v>47.550198593686275</v>
      </c>
      <c r="P25">
        <v>64.279374510592461</v>
      </c>
      <c r="Q25">
        <v>5.2342601049069382</v>
      </c>
      <c r="R25">
        <v>9.9772966935832734</v>
      </c>
      <c r="S25">
        <v>6.3089220540159694</v>
      </c>
      <c r="T25">
        <v>0</v>
      </c>
      <c r="U25">
        <v>190.16</v>
      </c>
      <c r="V25">
        <v>5.0378476534005028</v>
      </c>
      <c r="W25">
        <v>11.348595863188535</v>
      </c>
      <c r="X25">
        <v>36.229355056055702</v>
      </c>
      <c r="Y25">
        <v>0</v>
      </c>
      <c r="Z25">
        <v>4.7820209160000005</v>
      </c>
      <c r="AA25">
        <v>6.8683151354899215</v>
      </c>
      <c r="AB25">
        <v>3.2195821826912181</v>
      </c>
      <c r="AC25">
        <v>4.7308504602767609</v>
      </c>
      <c r="AD25">
        <v>0</v>
      </c>
      <c r="AE25">
        <v>4.0284714038184681</v>
      </c>
      <c r="AF25">
        <v>0</v>
      </c>
      <c r="AG25">
        <v>0</v>
      </c>
      <c r="AH25">
        <v>4.6299138308918115</v>
      </c>
      <c r="AI25">
        <v>0</v>
      </c>
      <c r="AJ25">
        <v>0</v>
      </c>
      <c r="AK25">
        <v>16.947279937825058</v>
      </c>
      <c r="AL25">
        <v>6.2480933815834767</v>
      </c>
      <c r="AM25">
        <v>1.9552117381902661</v>
      </c>
      <c r="AN25">
        <v>0</v>
      </c>
      <c r="AO25">
        <v>0</v>
      </c>
      <c r="AP25">
        <v>0</v>
      </c>
      <c r="AQ25">
        <v>0</v>
      </c>
      <c r="AR25">
        <v>8.3655658615942041</v>
      </c>
      <c r="AS25">
        <v>7.7977403627905053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609.17067240909955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107.79028844710186</v>
      </c>
      <c r="L26">
        <v>41.500446900390855</v>
      </c>
      <c r="M26">
        <v>0</v>
      </c>
      <c r="N26">
        <v>14.18104132102564</v>
      </c>
      <c r="O26">
        <v>47.550198593686275</v>
      </c>
      <c r="P26">
        <v>64.279374510592461</v>
      </c>
      <c r="Q26">
        <v>5.2342601049069382</v>
      </c>
      <c r="R26">
        <v>10.064488000000001</v>
      </c>
      <c r="S26">
        <v>6.3089220540159694</v>
      </c>
      <c r="T26">
        <v>0</v>
      </c>
      <c r="U26">
        <v>190.16</v>
      </c>
      <c r="V26">
        <v>5.0794722077922083</v>
      </c>
      <c r="W26">
        <v>11.348595863188535</v>
      </c>
      <c r="X26">
        <v>36.229355056055702</v>
      </c>
      <c r="Y26">
        <v>0</v>
      </c>
      <c r="Z26">
        <v>3.1880139439999997</v>
      </c>
      <c r="AA26">
        <v>6.8683151354899215</v>
      </c>
      <c r="AB26">
        <v>6.4391643653824362</v>
      </c>
      <c r="AC26">
        <v>4.7308504602767609</v>
      </c>
      <c r="AD26">
        <v>0</v>
      </c>
      <c r="AE26">
        <v>4.0284714038184681</v>
      </c>
      <c r="AF26">
        <v>0</v>
      </c>
      <c r="AG26">
        <v>0</v>
      </c>
      <c r="AH26">
        <v>4.6299138308918115</v>
      </c>
      <c r="AI26">
        <v>0</v>
      </c>
      <c r="AJ26">
        <v>0</v>
      </c>
      <c r="AK26">
        <v>16.947279937825058</v>
      </c>
      <c r="AL26">
        <v>6.2480933815834767</v>
      </c>
      <c r="AM26">
        <v>1.9552117381902661</v>
      </c>
      <c r="AN26">
        <v>0</v>
      </c>
      <c r="AO26">
        <v>0</v>
      </c>
      <c r="AP26">
        <v>0</v>
      </c>
      <c r="AQ26">
        <v>0</v>
      </c>
      <c r="AR26">
        <v>8.3655658615942041</v>
      </c>
      <c r="AS26">
        <v>7.7977403627905053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610.92506348059931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122.22612463366967</v>
      </c>
      <c r="L27">
        <v>41.500446900390855</v>
      </c>
      <c r="M27">
        <v>0</v>
      </c>
      <c r="N27">
        <v>14.18104132102564</v>
      </c>
      <c r="O27">
        <v>47.550198593686275</v>
      </c>
      <c r="P27">
        <v>64.279374510592461</v>
      </c>
      <c r="Q27">
        <v>5.2342601049069382</v>
      </c>
      <c r="R27">
        <v>10.064488000000001</v>
      </c>
      <c r="S27">
        <v>6.3089220540159694</v>
      </c>
      <c r="T27">
        <v>0</v>
      </c>
      <c r="U27">
        <v>190.16</v>
      </c>
      <c r="V27">
        <v>5.0794722077922083</v>
      </c>
      <c r="W27">
        <v>11.348595863188535</v>
      </c>
      <c r="X27">
        <v>36.229355056055702</v>
      </c>
      <c r="Y27">
        <v>0</v>
      </c>
      <c r="Z27">
        <v>3.1880139439999997</v>
      </c>
      <c r="AA27">
        <v>6.8683151354899215</v>
      </c>
      <c r="AB27">
        <v>6.4391643653824362</v>
      </c>
      <c r="AC27">
        <v>4.7308504602767609</v>
      </c>
      <c r="AD27">
        <v>1.9373112689015457</v>
      </c>
      <c r="AE27">
        <v>4.0284714038184681</v>
      </c>
      <c r="AF27">
        <v>0</v>
      </c>
      <c r="AG27">
        <v>0</v>
      </c>
      <c r="AH27">
        <v>4.6299138308918115</v>
      </c>
      <c r="AI27">
        <v>0.77785995214147574</v>
      </c>
      <c r="AJ27">
        <v>0</v>
      </c>
      <c r="AK27">
        <v>16.947279937825058</v>
      </c>
      <c r="AL27">
        <v>6.2480933815834767</v>
      </c>
      <c r="AM27">
        <v>3.7983249379629918</v>
      </c>
      <c r="AN27">
        <v>0</v>
      </c>
      <c r="AO27">
        <v>0</v>
      </c>
      <c r="AP27">
        <v>0</v>
      </c>
      <c r="AQ27">
        <v>0</v>
      </c>
      <c r="AR27">
        <v>9.4449936000000001</v>
      </c>
      <c r="AS27">
        <v>7.7977403627905053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630.9986118263887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122.22368061111111</v>
      </c>
      <c r="L28">
        <v>41.500446900390855</v>
      </c>
      <c r="M28">
        <v>0</v>
      </c>
      <c r="N28">
        <v>14.18104132102564</v>
      </c>
      <c r="O28">
        <v>47.550198593686275</v>
      </c>
      <c r="P28">
        <v>64.279374510592461</v>
      </c>
      <c r="Q28">
        <v>5.2342601049069382</v>
      </c>
      <c r="R28">
        <v>10.064488000000001</v>
      </c>
      <c r="S28">
        <v>6.3089220540159694</v>
      </c>
      <c r="T28">
        <v>0</v>
      </c>
      <c r="U28">
        <v>190.16</v>
      </c>
      <c r="V28">
        <v>5.0794722077922083</v>
      </c>
      <c r="W28">
        <v>11.348595863188535</v>
      </c>
      <c r="X28">
        <v>36.229355056055702</v>
      </c>
      <c r="Y28">
        <v>0</v>
      </c>
      <c r="Z28">
        <v>3.1880139439999997</v>
      </c>
      <c r="AA28">
        <v>6.8683151354899215</v>
      </c>
      <c r="AB28">
        <v>6.4391643653824362</v>
      </c>
      <c r="AC28">
        <v>4.7308504602767609</v>
      </c>
      <c r="AD28">
        <v>3.8746223246176172</v>
      </c>
      <c r="AE28">
        <v>4.0284714038184681</v>
      </c>
      <c r="AF28">
        <v>0</v>
      </c>
      <c r="AG28">
        <v>0</v>
      </c>
      <c r="AH28">
        <v>4.6299138308918115</v>
      </c>
      <c r="AI28">
        <v>0.77785995214147574</v>
      </c>
      <c r="AJ28">
        <v>0</v>
      </c>
      <c r="AK28">
        <v>16.947279937825058</v>
      </c>
      <c r="AL28">
        <v>6.2480933815834767</v>
      </c>
      <c r="AM28">
        <v>3.8634987550977553</v>
      </c>
      <c r="AN28">
        <v>0</v>
      </c>
      <c r="AO28">
        <v>0</v>
      </c>
      <c r="AP28">
        <v>0</v>
      </c>
      <c r="AQ28">
        <v>0</v>
      </c>
      <c r="AR28">
        <v>9.4449936000000001</v>
      </c>
      <c r="AS28">
        <v>7.7977403627905053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632.99865267668099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122.22368061111111</v>
      </c>
      <c r="L29">
        <v>41.500446900390855</v>
      </c>
      <c r="M29">
        <v>0</v>
      </c>
      <c r="N29">
        <v>14.18104132102564</v>
      </c>
      <c r="O29">
        <v>47.550198593686275</v>
      </c>
      <c r="P29">
        <v>64.279374510592461</v>
      </c>
      <c r="Q29">
        <v>5.2342601049069382</v>
      </c>
      <c r="R29">
        <v>10.064488000000001</v>
      </c>
      <c r="S29">
        <v>6.3089220540159694</v>
      </c>
      <c r="T29">
        <v>0</v>
      </c>
      <c r="U29">
        <v>190.16</v>
      </c>
      <c r="V29">
        <v>5.0794722077922083</v>
      </c>
      <c r="W29">
        <v>11.348595863188535</v>
      </c>
      <c r="X29">
        <v>36.229355056055702</v>
      </c>
      <c r="Y29">
        <v>0</v>
      </c>
      <c r="Z29">
        <v>4.7820209160000005</v>
      </c>
      <c r="AA29">
        <v>6.8683151354899215</v>
      </c>
      <c r="AB29">
        <v>6.4391643653824362</v>
      </c>
      <c r="AC29">
        <v>4.7308504602767609</v>
      </c>
      <c r="AD29">
        <v>6.6992221951813109</v>
      </c>
      <c r="AE29">
        <v>4.0284714038184681</v>
      </c>
      <c r="AF29">
        <v>0</v>
      </c>
      <c r="AG29">
        <v>0</v>
      </c>
      <c r="AH29">
        <v>4.6299138308918115</v>
      </c>
      <c r="AI29">
        <v>4.6671588652640317</v>
      </c>
      <c r="AJ29">
        <v>0</v>
      </c>
      <c r="AK29">
        <v>16.947279937825058</v>
      </c>
      <c r="AL29">
        <v>6.2480933815834767</v>
      </c>
      <c r="AM29">
        <v>3.8634987550977553</v>
      </c>
      <c r="AN29">
        <v>0</v>
      </c>
      <c r="AO29">
        <v>0</v>
      </c>
      <c r="AP29">
        <v>0</v>
      </c>
      <c r="AQ29">
        <v>0</v>
      </c>
      <c r="AR29">
        <v>8.3655658615942041</v>
      </c>
      <c r="AS29">
        <v>7.7977403627905053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640.22713069396139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122.22368061111111</v>
      </c>
      <c r="L30">
        <v>41.500446900390855</v>
      </c>
      <c r="M30">
        <v>0</v>
      </c>
      <c r="N30">
        <v>14.18104132102564</v>
      </c>
      <c r="O30">
        <v>47.550198593686275</v>
      </c>
      <c r="P30">
        <v>64.279374510592461</v>
      </c>
      <c r="Q30">
        <v>5.2342601049069382</v>
      </c>
      <c r="R30">
        <v>10.064488000000001</v>
      </c>
      <c r="S30">
        <v>6.3089220540159694</v>
      </c>
      <c r="T30">
        <v>0</v>
      </c>
      <c r="U30">
        <v>190.16</v>
      </c>
      <c r="V30">
        <v>5.0794722077922083</v>
      </c>
      <c r="W30">
        <v>11.348595863188535</v>
      </c>
      <c r="X30">
        <v>36.229355056055702</v>
      </c>
      <c r="Y30">
        <v>0</v>
      </c>
      <c r="Z30">
        <v>4.7820209160000005</v>
      </c>
      <c r="AA30">
        <v>6.8683151354899215</v>
      </c>
      <c r="AB30">
        <v>6.4391643653824362</v>
      </c>
      <c r="AC30">
        <v>4.7308504602767609</v>
      </c>
      <c r="AD30">
        <v>6.6992221951813109</v>
      </c>
      <c r="AE30">
        <v>4.0284714038184681</v>
      </c>
      <c r="AF30">
        <v>0</v>
      </c>
      <c r="AG30">
        <v>0</v>
      </c>
      <c r="AH30">
        <v>9.2598278776464831</v>
      </c>
      <c r="AI30">
        <v>4.6671588652640317</v>
      </c>
      <c r="AJ30">
        <v>0</v>
      </c>
      <c r="AK30">
        <v>16.947279937825058</v>
      </c>
      <c r="AL30">
        <v>6.2480933815834767</v>
      </c>
      <c r="AM30">
        <v>3.8634987550977553</v>
      </c>
      <c r="AN30">
        <v>0</v>
      </c>
      <c r="AO30">
        <v>0</v>
      </c>
      <c r="AP30">
        <v>0</v>
      </c>
      <c r="AQ30">
        <v>0</v>
      </c>
      <c r="AR30">
        <v>8.3655658615942041</v>
      </c>
      <c r="AS30">
        <v>7.7977403627905053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644.85704474071599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86.619594208425028</v>
      </c>
      <c r="L31">
        <v>42.089463132738402</v>
      </c>
      <c r="M31">
        <v>0</v>
      </c>
      <c r="N31">
        <v>14.18104132102564</v>
      </c>
      <c r="O31">
        <v>47.550198593686275</v>
      </c>
      <c r="P31">
        <v>64.279374510592461</v>
      </c>
      <c r="Q31">
        <v>5.3329182863509761</v>
      </c>
      <c r="R31">
        <v>10.065645501321589</v>
      </c>
      <c r="S31">
        <v>6.3089220540159694</v>
      </c>
      <c r="T31">
        <v>0</v>
      </c>
      <c r="U31">
        <v>190.16</v>
      </c>
      <c r="V31">
        <v>5.0813388146311222</v>
      </c>
      <c r="W31">
        <v>11.348595863188535</v>
      </c>
      <c r="X31">
        <v>36.229355056055702</v>
      </c>
      <c r="Y31">
        <v>0</v>
      </c>
      <c r="Z31">
        <v>4.7820209160000005</v>
      </c>
      <c r="AA31">
        <v>5.7931133333333342</v>
      </c>
      <c r="AB31">
        <v>6.4391643653824362</v>
      </c>
      <c r="AC31">
        <v>2.3654251241852844</v>
      </c>
      <c r="AD31">
        <v>6.6992221951813109</v>
      </c>
      <c r="AE31">
        <v>4.0284714038184681</v>
      </c>
      <c r="AF31">
        <v>0</v>
      </c>
      <c r="AG31">
        <v>0</v>
      </c>
      <c r="AH31">
        <v>9.2598278776464831</v>
      </c>
      <c r="AI31">
        <v>4.6671588652640317</v>
      </c>
      <c r="AJ31">
        <v>0</v>
      </c>
      <c r="AK31">
        <v>16.947279937825058</v>
      </c>
      <c r="AL31">
        <v>6.2480933815834767</v>
      </c>
      <c r="AM31">
        <v>3.8634987550977553</v>
      </c>
      <c r="AN31">
        <v>0</v>
      </c>
      <c r="AO31">
        <v>0</v>
      </c>
      <c r="AP31">
        <v>0</v>
      </c>
      <c r="AQ31">
        <v>0</v>
      </c>
      <c r="AR31">
        <v>8.3655658615942041</v>
      </c>
      <c r="AS31">
        <v>7.7977403627905053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606.50302972173392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86.619594208425028</v>
      </c>
      <c r="L32">
        <v>42.089463132738402</v>
      </c>
      <c r="M32">
        <v>0</v>
      </c>
      <c r="N32">
        <v>14.18104132102564</v>
      </c>
      <c r="O32">
        <v>47.550198593686275</v>
      </c>
      <c r="P32">
        <v>64.279374510592461</v>
      </c>
      <c r="Q32">
        <v>5.3329182863509761</v>
      </c>
      <c r="R32">
        <v>10.065645501321589</v>
      </c>
      <c r="S32">
        <v>6.3089220540159694</v>
      </c>
      <c r="T32">
        <v>0</v>
      </c>
      <c r="U32">
        <v>190.16</v>
      </c>
      <c r="V32">
        <v>5.0813388146311222</v>
      </c>
      <c r="W32">
        <v>11.348595863188535</v>
      </c>
      <c r="X32">
        <v>36.229355056055702</v>
      </c>
      <c r="Y32">
        <v>0</v>
      </c>
      <c r="Z32">
        <v>4.7820209160000005</v>
      </c>
      <c r="AA32">
        <v>5.7931133333333342</v>
      </c>
      <c r="AB32">
        <v>3.2195821826912181</v>
      </c>
      <c r="AC32">
        <v>2.3654251241852844</v>
      </c>
      <c r="AD32">
        <v>6.6992221951813109</v>
      </c>
      <c r="AE32">
        <v>4.0284714038184681</v>
      </c>
      <c r="AF32">
        <v>0</v>
      </c>
      <c r="AG32">
        <v>0</v>
      </c>
      <c r="AH32">
        <v>9.2598278776464831</v>
      </c>
      <c r="AI32">
        <v>4.6671588652640317</v>
      </c>
      <c r="AJ32">
        <v>0</v>
      </c>
      <c r="AK32">
        <v>16.947279937825058</v>
      </c>
      <c r="AL32">
        <v>6.2480933815834767</v>
      </c>
      <c r="AM32">
        <v>3.8634987550977553</v>
      </c>
      <c r="AN32">
        <v>0</v>
      </c>
      <c r="AO32">
        <v>0</v>
      </c>
      <c r="AP32">
        <v>0</v>
      </c>
      <c r="AQ32">
        <v>0</v>
      </c>
      <c r="AR32">
        <v>8.3655658615942041</v>
      </c>
      <c r="AS32">
        <v>7.7977403627905053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603.28344753904264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86.621070594826193</v>
      </c>
      <c r="L33">
        <v>42.088773804687499</v>
      </c>
      <c r="M33">
        <v>0</v>
      </c>
      <c r="N33">
        <v>14.18104132102564</v>
      </c>
      <c r="O33">
        <v>47.550198593686275</v>
      </c>
      <c r="P33">
        <v>64.279374510592461</v>
      </c>
      <c r="Q33">
        <v>5.3360377134308505</v>
      </c>
      <c r="R33">
        <v>10.069973785144049</v>
      </c>
      <c r="S33">
        <v>6.4559970055066076</v>
      </c>
      <c r="T33">
        <v>0</v>
      </c>
      <c r="U33">
        <v>190.16</v>
      </c>
      <c r="V33">
        <v>5.0803100433807025</v>
      </c>
      <c r="W33">
        <v>11.347366241803281</v>
      </c>
      <c r="X33">
        <v>36.229355056055702</v>
      </c>
      <c r="Y33">
        <v>0</v>
      </c>
      <c r="Z33">
        <v>3.1880139439999997</v>
      </c>
      <c r="AA33">
        <v>5.7931133333333342</v>
      </c>
      <c r="AB33">
        <v>3.2195821826912181</v>
      </c>
      <c r="AC33">
        <v>2.3654251241852844</v>
      </c>
      <c r="AD33">
        <v>4.4661482722445234</v>
      </c>
      <c r="AE33">
        <v>4.0284714038184681</v>
      </c>
      <c r="AF33">
        <v>0</v>
      </c>
      <c r="AG33">
        <v>0</v>
      </c>
      <c r="AH33">
        <v>9.2598278776464831</v>
      </c>
      <c r="AI33">
        <v>4.6671588652640317</v>
      </c>
      <c r="AJ33">
        <v>0</v>
      </c>
      <c r="AK33">
        <v>16.947279937825058</v>
      </c>
      <c r="AL33">
        <v>6.2480933815834767</v>
      </c>
      <c r="AM33">
        <v>3.8634987550977553</v>
      </c>
      <c r="AN33">
        <v>0</v>
      </c>
      <c r="AO33">
        <v>0</v>
      </c>
      <c r="AP33">
        <v>0</v>
      </c>
      <c r="AQ33">
        <v>0</v>
      </c>
      <c r="AR33">
        <v>8.3655658615942041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599.60941797221335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86.621070594826193</v>
      </c>
      <c r="L34">
        <v>42.088779300199363</v>
      </c>
      <c r="M34">
        <v>0</v>
      </c>
      <c r="N34">
        <v>14.18104132102564</v>
      </c>
      <c r="O34">
        <v>47.550198593686275</v>
      </c>
      <c r="P34">
        <v>64.279374510592461</v>
      </c>
      <c r="Q34">
        <v>5.3360377134308505</v>
      </c>
      <c r="R34">
        <v>10.358261702936096</v>
      </c>
      <c r="S34">
        <v>6.4559970055066076</v>
      </c>
      <c r="T34">
        <v>0</v>
      </c>
      <c r="U34">
        <v>190.16</v>
      </c>
      <c r="V34">
        <v>5.0813388146311222</v>
      </c>
      <c r="W34">
        <v>11.347366241803281</v>
      </c>
      <c r="X34">
        <v>36.229355056055702</v>
      </c>
      <c r="Y34">
        <v>0</v>
      </c>
      <c r="Z34">
        <v>3.1880139439999997</v>
      </c>
      <c r="AA34">
        <v>5.7931133333333342</v>
      </c>
      <c r="AB34">
        <v>3.2195821826912181</v>
      </c>
      <c r="AC34">
        <v>2.3654251241852844</v>
      </c>
      <c r="AD34">
        <v>2.2279077993476721</v>
      </c>
      <c r="AE34">
        <v>4.0284714038184681</v>
      </c>
      <c r="AF34">
        <v>0</v>
      </c>
      <c r="AG34">
        <v>0</v>
      </c>
      <c r="AH34">
        <v>4.6299138308918115</v>
      </c>
      <c r="AI34">
        <v>4.6671588652640317</v>
      </c>
      <c r="AJ34">
        <v>0</v>
      </c>
      <c r="AK34">
        <v>16.947279937825058</v>
      </c>
      <c r="AL34">
        <v>6.2480933815834767</v>
      </c>
      <c r="AM34">
        <v>3.8634987550977553</v>
      </c>
      <c r="AN34">
        <v>0</v>
      </c>
      <c r="AO34">
        <v>0</v>
      </c>
      <c r="AP34">
        <v>0</v>
      </c>
      <c r="AQ34">
        <v>0</v>
      </c>
      <c r="AR34">
        <v>8.3655658615942041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593.03058563711636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86.621070594826193</v>
      </c>
      <c r="L35">
        <v>24.06027771102567</v>
      </c>
      <c r="M35">
        <v>0</v>
      </c>
      <c r="N35">
        <v>14.18104132102564</v>
      </c>
      <c r="O35">
        <v>47.550198593686275</v>
      </c>
      <c r="P35">
        <v>64.279374510592461</v>
      </c>
      <c r="Q35">
        <v>5.3329182863509761</v>
      </c>
      <c r="R35">
        <v>10.358261702936096</v>
      </c>
      <c r="S35">
        <v>6.4538311927877956</v>
      </c>
      <c r="T35">
        <v>0</v>
      </c>
      <c r="U35">
        <v>190.16</v>
      </c>
      <c r="V35">
        <v>5.0813388146311222</v>
      </c>
      <c r="W35">
        <v>11.347366241803281</v>
      </c>
      <c r="X35">
        <v>36.221330960743444</v>
      </c>
      <c r="Y35">
        <v>0</v>
      </c>
      <c r="Z35">
        <v>3.1880139439999997</v>
      </c>
      <c r="AA35">
        <v>5.7931133333333342</v>
      </c>
      <c r="AB35">
        <v>3.2195821826912181</v>
      </c>
      <c r="AC35">
        <v>2.3654251241852844</v>
      </c>
      <c r="AD35">
        <v>2.21176368977987</v>
      </c>
      <c r="AE35">
        <v>4.0284714038184681</v>
      </c>
      <c r="AF35">
        <v>0</v>
      </c>
      <c r="AG35">
        <v>0</v>
      </c>
      <c r="AH35">
        <v>4.6299138308918115</v>
      </c>
      <c r="AI35">
        <v>0.77785995214147574</v>
      </c>
      <c r="AJ35">
        <v>0</v>
      </c>
      <c r="AK35">
        <v>16.947279937825058</v>
      </c>
      <c r="AL35">
        <v>6.2480933815834767</v>
      </c>
      <c r="AM35">
        <v>3.8634987550977553</v>
      </c>
      <c r="AN35">
        <v>0</v>
      </c>
      <c r="AO35">
        <v>0</v>
      </c>
      <c r="AP35">
        <v>0</v>
      </c>
      <c r="AQ35">
        <v>0</v>
      </c>
      <c r="AR35">
        <v>9.4449936000000001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572.16275942854736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86.621070594826193</v>
      </c>
      <c r="L36">
        <v>24.06027771102567</v>
      </c>
      <c r="M36">
        <v>0</v>
      </c>
      <c r="N36">
        <v>14.18104132102564</v>
      </c>
      <c r="O36">
        <v>47.550198593686275</v>
      </c>
      <c r="P36">
        <v>64.279374510592461</v>
      </c>
      <c r="Q36">
        <v>2.8906169432624114</v>
      </c>
      <c r="R36">
        <v>10.358261702936096</v>
      </c>
      <c r="S36">
        <v>3.8470793033648794</v>
      </c>
      <c r="T36">
        <v>0</v>
      </c>
      <c r="U36">
        <v>190.16</v>
      </c>
      <c r="V36">
        <v>5.0813388146311222</v>
      </c>
      <c r="W36">
        <v>11.347366241803281</v>
      </c>
      <c r="X36">
        <v>36.221330960743444</v>
      </c>
      <c r="Y36">
        <v>0</v>
      </c>
      <c r="Z36">
        <v>3.1880139439999997</v>
      </c>
      <c r="AA36">
        <v>5.7931133333333342</v>
      </c>
      <c r="AB36">
        <v>3.2195821826912181</v>
      </c>
      <c r="AC36">
        <v>0</v>
      </c>
      <c r="AD36">
        <v>0</v>
      </c>
      <c r="AE36">
        <v>4.0284714038184681</v>
      </c>
      <c r="AF36">
        <v>0</v>
      </c>
      <c r="AG36">
        <v>0</v>
      </c>
      <c r="AH36">
        <v>4.6299138308918115</v>
      </c>
      <c r="AI36">
        <v>0</v>
      </c>
      <c r="AJ36">
        <v>0</v>
      </c>
      <c r="AK36">
        <v>16.947279937825058</v>
      </c>
      <c r="AL36">
        <v>6.2480933815834767</v>
      </c>
      <c r="AM36">
        <v>3.8634987550977553</v>
      </c>
      <c r="AN36">
        <v>0</v>
      </c>
      <c r="AO36">
        <v>0</v>
      </c>
      <c r="AP36">
        <v>0</v>
      </c>
      <c r="AQ36">
        <v>0</v>
      </c>
      <c r="AR36">
        <v>9.4449936000000001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561.75865742992914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86.621070594826193</v>
      </c>
      <c r="L37">
        <v>24.06027771102567</v>
      </c>
      <c r="M37">
        <v>0</v>
      </c>
      <c r="N37">
        <v>14.18104132102564</v>
      </c>
      <c r="O37">
        <v>47.550198593686275</v>
      </c>
      <c r="P37">
        <v>64.279374510592461</v>
      </c>
      <c r="Q37">
        <v>2.8906169432624114</v>
      </c>
      <c r="R37">
        <v>10.358261702936096</v>
      </c>
      <c r="S37">
        <v>3.8470793033648794</v>
      </c>
      <c r="T37">
        <v>0</v>
      </c>
      <c r="U37">
        <v>190.16</v>
      </c>
      <c r="V37">
        <v>5.0813388146311222</v>
      </c>
      <c r="W37">
        <v>11.347366241803281</v>
      </c>
      <c r="X37">
        <v>36.221330960743444</v>
      </c>
      <c r="Y37">
        <v>0</v>
      </c>
      <c r="Z37">
        <v>3.1880139439999997</v>
      </c>
      <c r="AA37">
        <v>5.7931133333333342</v>
      </c>
      <c r="AB37">
        <v>3.2195821826912181</v>
      </c>
      <c r="AC37">
        <v>0</v>
      </c>
      <c r="AD37">
        <v>0</v>
      </c>
      <c r="AE37">
        <v>4.0284714038184681</v>
      </c>
      <c r="AF37">
        <v>0</v>
      </c>
      <c r="AG37">
        <v>0</v>
      </c>
      <c r="AH37">
        <v>4.6299138308918115</v>
      </c>
      <c r="AI37">
        <v>0</v>
      </c>
      <c r="AJ37">
        <v>0</v>
      </c>
      <c r="AK37">
        <v>16.947279937825058</v>
      </c>
      <c r="AL37">
        <v>6.2480933815834767</v>
      </c>
      <c r="AM37">
        <v>3.8634987550977553</v>
      </c>
      <c r="AN37">
        <v>0</v>
      </c>
      <c r="AO37">
        <v>0</v>
      </c>
      <c r="AP37">
        <v>1.6906733262641263</v>
      </c>
      <c r="AQ37">
        <v>0</v>
      </c>
      <c r="AR37">
        <v>8.3655658615942041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562.36990301778746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86.621070594826193</v>
      </c>
      <c r="L38">
        <v>24.06027771102567</v>
      </c>
      <c r="M38">
        <v>0</v>
      </c>
      <c r="N38">
        <v>14.18104132102564</v>
      </c>
      <c r="O38">
        <v>47.550198593686275</v>
      </c>
      <c r="P38">
        <v>64.279374510592461</v>
      </c>
      <c r="Q38">
        <v>2.8906169432624114</v>
      </c>
      <c r="R38">
        <v>10.358261702936096</v>
      </c>
      <c r="S38">
        <v>3.8470793033648794</v>
      </c>
      <c r="T38">
        <v>0</v>
      </c>
      <c r="U38">
        <v>190.16</v>
      </c>
      <c r="V38">
        <v>5.0813388146311222</v>
      </c>
      <c r="W38">
        <v>11.347366241803281</v>
      </c>
      <c r="X38">
        <v>36.221330960743444</v>
      </c>
      <c r="Y38">
        <v>0</v>
      </c>
      <c r="Z38">
        <v>3.1880139439999997</v>
      </c>
      <c r="AA38">
        <v>5.1172501111111117</v>
      </c>
      <c r="AB38">
        <v>3.2195821826912181</v>
      </c>
      <c r="AC38">
        <v>0</v>
      </c>
      <c r="AD38">
        <v>0</v>
      </c>
      <c r="AE38">
        <v>4.0284714038184681</v>
      </c>
      <c r="AF38">
        <v>0</v>
      </c>
      <c r="AG38">
        <v>0</v>
      </c>
      <c r="AH38">
        <v>4.6299138308918115</v>
      </c>
      <c r="AI38">
        <v>0</v>
      </c>
      <c r="AJ38">
        <v>0</v>
      </c>
      <c r="AK38">
        <v>16.947279937825058</v>
      </c>
      <c r="AL38">
        <v>6.2480933815834767</v>
      </c>
      <c r="AM38">
        <v>3.8634987550977553</v>
      </c>
      <c r="AN38">
        <v>0</v>
      </c>
      <c r="AO38">
        <v>0</v>
      </c>
      <c r="AP38">
        <v>1.6906733262641263</v>
      </c>
      <c r="AQ38">
        <v>0</v>
      </c>
      <c r="AR38">
        <v>8.3655658615942041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561.69403979556523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86.621070594826193</v>
      </c>
      <c r="L39">
        <v>24.06027771102567</v>
      </c>
      <c r="M39">
        <v>0</v>
      </c>
      <c r="N39">
        <v>14.18104132102564</v>
      </c>
      <c r="O39">
        <v>47.550198593686275</v>
      </c>
      <c r="P39">
        <v>64.279374510592461</v>
      </c>
      <c r="Q39">
        <v>2.8906169432624114</v>
      </c>
      <c r="R39">
        <v>5.7688708789386407</v>
      </c>
      <c r="S39">
        <v>3.8470793033648794</v>
      </c>
      <c r="T39">
        <v>0</v>
      </c>
      <c r="U39">
        <v>190.16</v>
      </c>
      <c r="V39">
        <v>2.8893571097560975</v>
      </c>
      <c r="W39">
        <v>11.347366241803281</v>
      </c>
      <c r="X39">
        <v>36.221330960743444</v>
      </c>
      <c r="Y39">
        <v>0</v>
      </c>
      <c r="Z39">
        <v>3.1880139439999997</v>
      </c>
      <c r="AA39">
        <v>3.4341575677449607</v>
      </c>
      <c r="AB39">
        <v>3.2195821826912181</v>
      </c>
      <c r="AC39">
        <v>0</v>
      </c>
      <c r="AD39">
        <v>0</v>
      </c>
      <c r="AE39">
        <v>4.0284714038184681</v>
      </c>
      <c r="AF39">
        <v>0</v>
      </c>
      <c r="AG39">
        <v>0</v>
      </c>
      <c r="AH39">
        <v>5.2318027325219205</v>
      </c>
      <c r="AI39">
        <v>0</v>
      </c>
      <c r="AJ39">
        <v>0</v>
      </c>
      <c r="AK39">
        <v>16.947279937825058</v>
      </c>
      <c r="AL39">
        <v>6.2480933815834767</v>
      </c>
      <c r="AM39">
        <v>3.8634987550977553</v>
      </c>
      <c r="AN39">
        <v>0</v>
      </c>
      <c r="AO39">
        <v>0</v>
      </c>
      <c r="AP39">
        <v>1.6906733262641263</v>
      </c>
      <c r="AQ39">
        <v>0</v>
      </c>
      <c r="AR39">
        <v>8.3655658615942041</v>
      </c>
      <c r="AS39">
        <v>7.7977403627905053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553.83146362495654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86.621070594826193</v>
      </c>
      <c r="L40">
        <v>24.06027771102567</v>
      </c>
      <c r="M40">
        <v>0</v>
      </c>
      <c r="N40">
        <v>14.18104132102564</v>
      </c>
      <c r="O40">
        <v>47.550198593686275</v>
      </c>
      <c r="P40">
        <v>64.279374510592461</v>
      </c>
      <c r="Q40">
        <v>2.8901191752577318</v>
      </c>
      <c r="R40">
        <v>5.7691781978827352</v>
      </c>
      <c r="S40">
        <v>3.8487556205787778</v>
      </c>
      <c r="T40">
        <v>0</v>
      </c>
      <c r="U40">
        <v>190.16</v>
      </c>
      <c r="V40">
        <v>2.8883104615384614</v>
      </c>
      <c r="W40">
        <v>11.340170897025171</v>
      </c>
      <c r="X40">
        <v>36.22903429269558</v>
      </c>
      <c r="Y40">
        <v>0</v>
      </c>
      <c r="Z40">
        <v>3.1880139439999997</v>
      </c>
      <c r="AA40">
        <v>3.4341575677449607</v>
      </c>
      <c r="AB40">
        <v>3.2195821826912181</v>
      </c>
      <c r="AC40">
        <v>0</v>
      </c>
      <c r="AD40">
        <v>0</v>
      </c>
      <c r="AE40">
        <v>4.0284714038184681</v>
      </c>
      <c r="AF40">
        <v>0</v>
      </c>
      <c r="AG40">
        <v>0</v>
      </c>
      <c r="AH40">
        <v>5.2318027325219205</v>
      </c>
      <c r="AI40">
        <v>0</v>
      </c>
      <c r="AJ40">
        <v>0</v>
      </c>
      <c r="AK40">
        <v>16.947279937825058</v>
      </c>
      <c r="AL40">
        <v>6.2480933815834767</v>
      </c>
      <c r="AM40">
        <v>3.8634987550977553</v>
      </c>
      <c r="AN40">
        <v>0</v>
      </c>
      <c r="AO40">
        <v>0</v>
      </c>
      <c r="AP40">
        <v>1.6906733262641263</v>
      </c>
      <c r="AQ40">
        <v>0</v>
      </c>
      <c r="AR40">
        <v>8.3655658615942041</v>
      </c>
      <c r="AS40">
        <v>7.7977403627905053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553.83241083206633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86.621070594826193</v>
      </c>
      <c r="L41">
        <v>24.06027771102567</v>
      </c>
      <c r="M41">
        <v>0</v>
      </c>
      <c r="N41">
        <v>14.18104132102564</v>
      </c>
      <c r="O41">
        <v>47.550198593686275</v>
      </c>
      <c r="P41">
        <v>64.279374510592461</v>
      </c>
      <c r="Q41">
        <v>2.8901191752577318</v>
      </c>
      <c r="R41">
        <v>5.7691781978827352</v>
      </c>
      <c r="S41">
        <v>3.8487556205787778</v>
      </c>
      <c r="T41">
        <v>0</v>
      </c>
      <c r="U41">
        <v>190.16</v>
      </c>
      <c r="V41">
        <v>2.8883104615384614</v>
      </c>
      <c r="W41">
        <v>11.347366241803281</v>
      </c>
      <c r="X41">
        <v>36.221330960743444</v>
      </c>
      <c r="Y41">
        <v>0</v>
      </c>
      <c r="Z41">
        <v>3.1880139439999997</v>
      </c>
      <c r="AA41">
        <v>0</v>
      </c>
      <c r="AB41">
        <v>3.2195821826912181</v>
      </c>
      <c r="AC41">
        <v>0</v>
      </c>
      <c r="AD41">
        <v>0</v>
      </c>
      <c r="AE41">
        <v>4.0284714038184681</v>
      </c>
      <c r="AF41">
        <v>0</v>
      </c>
      <c r="AG41">
        <v>0</v>
      </c>
      <c r="AH41">
        <v>5.2318027325219205</v>
      </c>
      <c r="AI41">
        <v>0</v>
      </c>
      <c r="AJ41">
        <v>0</v>
      </c>
      <c r="AK41">
        <v>16.947279937825058</v>
      </c>
      <c r="AL41">
        <v>6.2480933815834767</v>
      </c>
      <c r="AM41">
        <v>3.8634987550977553</v>
      </c>
      <c r="AN41">
        <v>0</v>
      </c>
      <c r="AO41">
        <v>0</v>
      </c>
      <c r="AP41">
        <v>0</v>
      </c>
      <c r="AQ41">
        <v>0</v>
      </c>
      <c r="AR41">
        <v>8.3655658615942041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548.70707195088323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86.621070594826193</v>
      </c>
      <c r="L42">
        <v>24.06027771102567</v>
      </c>
      <c r="M42">
        <v>0</v>
      </c>
      <c r="N42">
        <v>14.18104132102564</v>
      </c>
      <c r="O42">
        <v>47.550198593686275</v>
      </c>
      <c r="P42">
        <v>64.279374510592461</v>
      </c>
      <c r="Q42">
        <v>2.8901191752577318</v>
      </c>
      <c r="R42">
        <v>5.7691781978827352</v>
      </c>
      <c r="S42">
        <v>3.8487556205787778</v>
      </c>
      <c r="T42">
        <v>0</v>
      </c>
      <c r="U42">
        <v>190.16</v>
      </c>
      <c r="V42">
        <v>2.8883104615384614</v>
      </c>
      <c r="W42">
        <v>11.347366241803281</v>
      </c>
      <c r="X42">
        <v>36.221330960743444</v>
      </c>
      <c r="Y42">
        <v>0</v>
      </c>
      <c r="Z42">
        <v>3.1880139439999997</v>
      </c>
      <c r="AA42">
        <v>0</v>
      </c>
      <c r="AB42">
        <v>0</v>
      </c>
      <c r="AC42">
        <v>0</v>
      </c>
      <c r="AD42">
        <v>0</v>
      </c>
      <c r="AE42">
        <v>4.0284714038184681</v>
      </c>
      <c r="AF42">
        <v>0</v>
      </c>
      <c r="AG42">
        <v>0</v>
      </c>
      <c r="AH42">
        <v>5.2318027325219205</v>
      </c>
      <c r="AI42">
        <v>0</v>
      </c>
      <c r="AJ42">
        <v>0</v>
      </c>
      <c r="AK42">
        <v>16.947279937825058</v>
      </c>
      <c r="AL42">
        <v>6.2480933815834767</v>
      </c>
      <c r="AM42">
        <v>3.8634987550977553</v>
      </c>
      <c r="AN42">
        <v>0</v>
      </c>
      <c r="AO42">
        <v>0</v>
      </c>
      <c r="AP42">
        <v>0</v>
      </c>
      <c r="AQ42">
        <v>0</v>
      </c>
      <c r="AR42">
        <v>8.3655658615942041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545.48748976819195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86.621070594826193</v>
      </c>
      <c r="L43">
        <v>24.06027771102567</v>
      </c>
      <c r="M43">
        <v>0</v>
      </c>
      <c r="N43">
        <v>14.185715919847327</v>
      </c>
      <c r="O43">
        <v>47.550335800658971</v>
      </c>
      <c r="P43">
        <v>64.27866812246836</v>
      </c>
      <c r="Q43">
        <v>2.8901191752577318</v>
      </c>
      <c r="R43">
        <v>5.7691781978827352</v>
      </c>
      <c r="S43">
        <v>3.8487556205787778</v>
      </c>
      <c r="T43">
        <v>0</v>
      </c>
      <c r="U43">
        <v>190.16</v>
      </c>
      <c r="V43">
        <v>2.8883104615384614</v>
      </c>
      <c r="W43">
        <v>11.347366241803281</v>
      </c>
      <c r="X43">
        <v>36.221330960743444</v>
      </c>
      <c r="Y43">
        <v>0</v>
      </c>
      <c r="Z43">
        <v>3.1880139439999997</v>
      </c>
      <c r="AA43">
        <v>0</v>
      </c>
      <c r="AB43">
        <v>0</v>
      </c>
      <c r="AC43">
        <v>0</v>
      </c>
      <c r="AD43">
        <v>0</v>
      </c>
      <c r="AE43">
        <v>4.0284714038184681</v>
      </c>
      <c r="AF43">
        <v>0</v>
      </c>
      <c r="AG43">
        <v>0</v>
      </c>
      <c r="AH43">
        <v>5.2318027325219205</v>
      </c>
      <c r="AI43">
        <v>0</v>
      </c>
      <c r="AJ43">
        <v>0</v>
      </c>
      <c r="AK43">
        <v>16.947279937825058</v>
      </c>
      <c r="AL43">
        <v>6.2480933815834767</v>
      </c>
      <c r="AM43">
        <v>1.9552117381902661</v>
      </c>
      <c r="AN43">
        <v>0</v>
      </c>
      <c r="AO43">
        <v>0</v>
      </c>
      <c r="AP43">
        <v>0</v>
      </c>
      <c r="AQ43">
        <v>0</v>
      </c>
      <c r="AR43">
        <v>9.4449936000000001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544.66273590736057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86.621070594826193</v>
      </c>
      <c r="L44">
        <v>24.06027771102567</v>
      </c>
      <c r="M44">
        <v>0</v>
      </c>
      <c r="N44">
        <v>14.185715919847327</v>
      </c>
      <c r="O44">
        <v>47.550335800658971</v>
      </c>
      <c r="P44">
        <v>64.27866812246836</v>
      </c>
      <c r="Q44">
        <v>2.8901191752577318</v>
      </c>
      <c r="R44">
        <v>5.7691781978827352</v>
      </c>
      <c r="S44">
        <v>3.8487556205787778</v>
      </c>
      <c r="T44">
        <v>0</v>
      </c>
      <c r="U44">
        <v>190.16</v>
      </c>
      <c r="V44">
        <v>2.8883104615384614</v>
      </c>
      <c r="W44">
        <v>11.347366241803281</v>
      </c>
      <c r="X44">
        <v>36.221330960743444</v>
      </c>
      <c r="Y44">
        <v>0</v>
      </c>
      <c r="Z44">
        <v>3.1880139439999997</v>
      </c>
      <c r="AA44">
        <v>0</v>
      </c>
      <c r="AB44">
        <v>0</v>
      </c>
      <c r="AC44">
        <v>0</v>
      </c>
      <c r="AD44">
        <v>0</v>
      </c>
      <c r="AE44">
        <v>4.0284714038184681</v>
      </c>
      <c r="AF44">
        <v>0</v>
      </c>
      <c r="AG44">
        <v>0</v>
      </c>
      <c r="AH44">
        <v>5.2318027325219205</v>
      </c>
      <c r="AI44">
        <v>0</v>
      </c>
      <c r="AJ44">
        <v>0</v>
      </c>
      <c r="AK44">
        <v>16.947279937825058</v>
      </c>
      <c r="AL44">
        <v>9.3721398184165245</v>
      </c>
      <c r="AM44">
        <v>1.9552117381902661</v>
      </c>
      <c r="AN44">
        <v>0</v>
      </c>
      <c r="AO44">
        <v>0</v>
      </c>
      <c r="AP44">
        <v>0</v>
      </c>
      <c r="AQ44">
        <v>0</v>
      </c>
      <c r="AR44">
        <v>9.4449936000000001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547.78678234419363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86.621070594826193</v>
      </c>
      <c r="L45">
        <v>24.06027771102567</v>
      </c>
      <c r="M45">
        <v>0</v>
      </c>
      <c r="N45">
        <v>14.185715919847327</v>
      </c>
      <c r="O45">
        <v>47.550335800658971</v>
      </c>
      <c r="P45">
        <v>64.27866812246836</v>
      </c>
      <c r="Q45">
        <v>2.8901191752577318</v>
      </c>
      <c r="R45">
        <v>5.7691781978827352</v>
      </c>
      <c r="S45">
        <v>3.8487556205787778</v>
      </c>
      <c r="T45">
        <v>0</v>
      </c>
      <c r="U45">
        <v>190.16</v>
      </c>
      <c r="V45">
        <v>2.8883104615384614</v>
      </c>
      <c r="W45">
        <v>11.347366241803281</v>
      </c>
      <c r="X45">
        <v>36.249583268212206</v>
      </c>
      <c r="Y45">
        <v>0</v>
      </c>
      <c r="Z45">
        <v>3.1880139439999997</v>
      </c>
      <c r="AA45">
        <v>0</v>
      </c>
      <c r="AB45">
        <v>0</v>
      </c>
      <c r="AC45">
        <v>0</v>
      </c>
      <c r="AD45">
        <v>0</v>
      </c>
      <c r="AE45">
        <v>4.0284714038184681</v>
      </c>
      <c r="AF45">
        <v>0</v>
      </c>
      <c r="AG45">
        <v>0</v>
      </c>
      <c r="AH45">
        <v>5.2318027325219205</v>
      </c>
      <c r="AI45">
        <v>0</v>
      </c>
      <c r="AJ45">
        <v>0</v>
      </c>
      <c r="AK45">
        <v>16.947279937825058</v>
      </c>
      <c r="AL45">
        <v>19.40032960189329</v>
      </c>
      <c r="AM45">
        <v>1.9552117381902661</v>
      </c>
      <c r="AN45">
        <v>0</v>
      </c>
      <c r="AO45">
        <v>0</v>
      </c>
      <c r="AP45">
        <v>0</v>
      </c>
      <c r="AQ45">
        <v>0</v>
      </c>
      <c r="AR45">
        <v>8.3655658615942041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556.76379669673349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86.621070594826193</v>
      </c>
      <c r="L46">
        <v>24.06027771102567</v>
      </c>
      <c r="M46">
        <v>0</v>
      </c>
      <c r="N46">
        <v>14.185715919847327</v>
      </c>
      <c r="O46">
        <v>47.550335800658971</v>
      </c>
      <c r="P46">
        <v>64.27866812246836</v>
      </c>
      <c r="Q46">
        <v>2.8901191752577318</v>
      </c>
      <c r="R46">
        <v>5.7691781978827352</v>
      </c>
      <c r="S46">
        <v>3.8487556205787778</v>
      </c>
      <c r="T46">
        <v>0</v>
      </c>
      <c r="U46">
        <v>190.16</v>
      </c>
      <c r="V46">
        <v>2.8883104615384614</v>
      </c>
      <c r="W46">
        <v>11.347366241803281</v>
      </c>
      <c r="X46">
        <v>36.249583268212206</v>
      </c>
      <c r="Y46">
        <v>0</v>
      </c>
      <c r="Z46">
        <v>3.1880139439999997</v>
      </c>
      <c r="AA46">
        <v>0</v>
      </c>
      <c r="AB46">
        <v>0</v>
      </c>
      <c r="AC46">
        <v>0</v>
      </c>
      <c r="AD46">
        <v>0</v>
      </c>
      <c r="AE46">
        <v>4.0284714038184681</v>
      </c>
      <c r="AF46">
        <v>0</v>
      </c>
      <c r="AG46">
        <v>0</v>
      </c>
      <c r="AH46">
        <v>5.2318027325219205</v>
      </c>
      <c r="AI46">
        <v>0</v>
      </c>
      <c r="AJ46">
        <v>0</v>
      </c>
      <c r="AK46">
        <v>16.947279937825058</v>
      </c>
      <c r="AL46">
        <v>19.40032960189329</v>
      </c>
      <c r="AM46">
        <v>1.9552117381902661</v>
      </c>
      <c r="AN46">
        <v>0</v>
      </c>
      <c r="AO46">
        <v>0</v>
      </c>
      <c r="AP46">
        <v>0</v>
      </c>
      <c r="AQ46">
        <v>0</v>
      </c>
      <c r="AR46">
        <v>8.3655658615942041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556.76379669673349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86.621070594826193</v>
      </c>
      <c r="L47">
        <v>24.06027771102567</v>
      </c>
      <c r="M47">
        <v>0</v>
      </c>
      <c r="N47">
        <v>14.185715919847327</v>
      </c>
      <c r="O47">
        <v>47.550335800658971</v>
      </c>
      <c r="P47">
        <v>64.27866812246836</v>
      </c>
      <c r="Q47">
        <v>2.8901191752577318</v>
      </c>
      <c r="R47">
        <v>5.7691781978827352</v>
      </c>
      <c r="S47">
        <v>3.8487556205787778</v>
      </c>
      <c r="T47">
        <v>0</v>
      </c>
      <c r="U47">
        <v>190.16</v>
      </c>
      <c r="V47">
        <v>2.8883104615384614</v>
      </c>
      <c r="W47">
        <v>11.347366241803281</v>
      </c>
      <c r="X47">
        <v>36.249583268212206</v>
      </c>
      <c r="Y47">
        <v>0</v>
      </c>
      <c r="Z47">
        <v>3.1880139439999997</v>
      </c>
      <c r="AA47">
        <v>0</v>
      </c>
      <c r="AB47">
        <v>0</v>
      </c>
      <c r="AC47">
        <v>0</v>
      </c>
      <c r="AD47">
        <v>0</v>
      </c>
      <c r="AE47">
        <v>4.0284714038184681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16.947279937825058</v>
      </c>
      <c r="AL47">
        <v>19.40032960189329</v>
      </c>
      <c r="AM47">
        <v>1.9552117381902661</v>
      </c>
      <c r="AN47">
        <v>0</v>
      </c>
      <c r="AO47">
        <v>0</v>
      </c>
      <c r="AP47">
        <v>0</v>
      </c>
      <c r="AQ47">
        <v>0</v>
      </c>
      <c r="AR47">
        <v>8.3655658615942041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551.53199396421155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86.621070594826193</v>
      </c>
      <c r="L48">
        <v>24.06027771102567</v>
      </c>
      <c r="M48">
        <v>0</v>
      </c>
      <c r="N48">
        <v>14.185715919847327</v>
      </c>
      <c r="O48">
        <v>47.550335800658971</v>
      </c>
      <c r="P48">
        <v>64.27866812246836</v>
      </c>
      <c r="Q48">
        <v>2.8901191752577318</v>
      </c>
      <c r="R48">
        <v>5.7691781978827352</v>
      </c>
      <c r="S48">
        <v>3.8487556205787778</v>
      </c>
      <c r="T48">
        <v>0</v>
      </c>
      <c r="U48">
        <v>190.16</v>
      </c>
      <c r="V48">
        <v>2.8883104615384614</v>
      </c>
      <c r="W48">
        <v>6.2509216269841268</v>
      </c>
      <c r="X48">
        <v>19.248980340226137</v>
      </c>
      <c r="Y48">
        <v>0</v>
      </c>
      <c r="Z48">
        <v>3.1880139439999997</v>
      </c>
      <c r="AA48">
        <v>0</v>
      </c>
      <c r="AB48">
        <v>0</v>
      </c>
      <c r="AC48">
        <v>0</v>
      </c>
      <c r="AD48">
        <v>0</v>
      </c>
      <c r="AE48">
        <v>4.0284714038184681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16.947279937825058</v>
      </c>
      <c r="AL48">
        <v>19.40032960189329</v>
      </c>
      <c r="AM48">
        <v>1.9552117381902661</v>
      </c>
      <c r="AN48">
        <v>0</v>
      </c>
      <c r="AO48">
        <v>0</v>
      </c>
      <c r="AP48">
        <v>0</v>
      </c>
      <c r="AQ48">
        <v>0</v>
      </c>
      <c r="AR48">
        <v>8.3655658615942041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529.43494642140615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86.621070594826193</v>
      </c>
      <c r="L49">
        <v>24.06027771102567</v>
      </c>
      <c r="M49">
        <v>0</v>
      </c>
      <c r="N49">
        <v>14.185715919847327</v>
      </c>
      <c r="O49">
        <v>47.550335800658971</v>
      </c>
      <c r="P49">
        <v>64.27866812246836</v>
      </c>
      <c r="Q49">
        <v>2.8901191752577318</v>
      </c>
      <c r="R49">
        <v>5.7691781978827352</v>
      </c>
      <c r="S49">
        <v>3.8487556205787778</v>
      </c>
      <c r="T49">
        <v>0</v>
      </c>
      <c r="U49">
        <v>190.16</v>
      </c>
      <c r="V49">
        <v>2.8883104615384614</v>
      </c>
      <c r="W49">
        <v>6.2509216269841268</v>
      </c>
      <c r="X49">
        <v>20.209429153636641</v>
      </c>
      <c r="Y49">
        <v>0</v>
      </c>
      <c r="Z49">
        <v>3.1880139439999997</v>
      </c>
      <c r="AA49">
        <v>0</v>
      </c>
      <c r="AB49">
        <v>0</v>
      </c>
      <c r="AC49">
        <v>0</v>
      </c>
      <c r="AD49">
        <v>0</v>
      </c>
      <c r="AE49">
        <v>4.0284714038184681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16.947279937825058</v>
      </c>
      <c r="AL49">
        <v>9.3721398184165245</v>
      </c>
      <c r="AM49">
        <v>1.9552117381902661</v>
      </c>
      <c r="AN49">
        <v>0</v>
      </c>
      <c r="AO49">
        <v>0</v>
      </c>
      <c r="AP49">
        <v>0</v>
      </c>
      <c r="AQ49">
        <v>0</v>
      </c>
      <c r="AR49">
        <v>8.3655658615942041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520.36720545133994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86.621070594826193</v>
      </c>
      <c r="L50">
        <v>24.06027771102567</v>
      </c>
      <c r="M50">
        <v>0</v>
      </c>
      <c r="N50">
        <v>14.185715919847327</v>
      </c>
      <c r="O50">
        <v>47.550335800658971</v>
      </c>
      <c r="P50">
        <v>64.27866812246836</v>
      </c>
      <c r="Q50">
        <v>2.8901191752577318</v>
      </c>
      <c r="R50">
        <v>5.7691781978827352</v>
      </c>
      <c r="S50">
        <v>3.8487556205787778</v>
      </c>
      <c r="T50">
        <v>0</v>
      </c>
      <c r="U50">
        <v>190.16</v>
      </c>
      <c r="V50">
        <v>2.8883104615384614</v>
      </c>
      <c r="W50">
        <v>6.2509216269841268</v>
      </c>
      <c r="X50">
        <v>20.209429153636641</v>
      </c>
      <c r="Y50">
        <v>0</v>
      </c>
      <c r="Z50">
        <v>3.1880139439999997</v>
      </c>
      <c r="AA50">
        <v>0</v>
      </c>
      <c r="AB50">
        <v>0</v>
      </c>
      <c r="AC50">
        <v>0</v>
      </c>
      <c r="AD50">
        <v>0</v>
      </c>
      <c r="AE50">
        <v>4.0284714038184681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16.947279937825058</v>
      </c>
      <c r="AL50">
        <v>6.2480933815834767</v>
      </c>
      <c r="AM50">
        <v>1.9552117381902661</v>
      </c>
      <c r="AN50">
        <v>0</v>
      </c>
      <c r="AO50">
        <v>0</v>
      </c>
      <c r="AP50">
        <v>0</v>
      </c>
      <c r="AQ50">
        <v>0</v>
      </c>
      <c r="AR50">
        <v>8.3655658615942041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517.24315901450689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86.621070594826193</v>
      </c>
      <c r="L51">
        <v>24.06027771102567</v>
      </c>
      <c r="M51">
        <v>0</v>
      </c>
      <c r="N51">
        <v>14.185715919847327</v>
      </c>
      <c r="O51">
        <v>47.550198593686275</v>
      </c>
      <c r="P51">
        <v>63.99876976341605</v>
      </c>
      <c r="Q51">
        <v>2.8901191752577318</v>
      </c>
      <c r="R51">
        <v>5.7691781978827352</v>
      </c>
      <c r="S51">
        <v>3.8487556205787778</v>
      </c>
      <c r="T51">
        <v>0</v>
      </c>
      <c r="U51">
        <v>190.16</v>
      </c>
      <c r="V51">
        <v>2.8883104615384614</v>
      </c>
      <c r="W51">
        <v>6.2509216269841268</v>
      </c>
      <c r="X51">
        <v>36.249583268212206</v>
      </c>
      <c r="Y51">
        <v>0</v>
      </c>
      <c r="Z51">
        <v>3.1880139439999997</v>
      </c>
      <c r="AA51">
        <v>0</v>
      </c>
      <c r="AB51">
        <v>0</v>
      </c>
      <c r="AC51">
        <v>0</v>
      </c>
      <c r="AD51">
        <v>0</v>
      </c>
      <c r="AE51">
        <v>4.0284714038184681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16.947279937825058</v>
      </c>
      <c r="AL51">
        <v>6.2480933815834767</v>
      </c>
      <c r="AM51">
        <v>1.9552117381902661</v>
      </c>
      <c r="AN51">
        <v>0</v>
      </c>
      <c r="AO51">
        <v>0</v>
      </c>
      <c r="AP51">
        <v>0</v>
      </c>
      <c r="AQ51">
        <v>0</v>
      </c>
      <c r="AR51">
        <v>9.4449936000000001</v>
      </c>
      <c r="AS51">
        <v>5.9193373394111317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532.2043022780839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86.621070594826193</v>
      </c>
      <c r="L52">
        <v>24.06027771102567</v>
      </c>
      <c r="M52">
        <v>0</v>
      </c>
      <c r="N52">
        <v>14.185715919847327</v>
      </c>
      <c r="O52">
        <v>47.550198593686275</v>
      </c>
      <c r="P52">
        <v>64.279374510592461</v>
      </c>
      <c r="Q52">
        <v>2.8901191752577318</v>
      </c>
      <c r="R52">
        <v>5.7691781978827352</v>
      </c>
      <c r="S52">
        <v>3.8487556205787778</v>
      </c>
      <c r="T52">
        <v>0</v>
      </c>
      <c r="U52">
        <v>190.16</v>
      </c>
      <c r="V52">
        <v>2.8883104615384614</v>
      </c>
      <c r="W52">
        <v>6.2509216269841268</v>
      </c>
      <c r="X52">
        <v>36.249583268212206</v>
      </c>
      <c r="Y52">
        <v>0</v>
      </c>
      <c r="Z52">
        <v>3.1880139439999997</v>
      </c>
      <c r="AA52">
        <v>0</v>
      </c>
      <c r="AB52">
        <v>0</v>
      </c>
      <c r="AC52">
        <v>0</v>
      </c>
      <c r="AD52">
        <v>0</v>
      </c>
      <c r="AE52">
        <v>4.0284714038184681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16.947279937825058</v>
      </c>
      <c r="AL52">
        <v>6.2480933815834767</v>
      </c>
      <c r="AM52">
        <v>1.9552117381902661</v>
      </c>
      <c r="AN52">
        <v>0</v>
      </c>
      <c r="AO52">
        <v>0</v>
      </c>
      <c r="AP52">
        <v>0</v>
      </c>
      <c r="AQ52">
        <v>0</v>
      </c>
      <c r="AR52">
        <v>9.4449936000000001</v>
      </c>
      <c r="AS52">
        <v>5.9193373394111317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532.48490702526033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86.621070594826193</v>
      </c>
      <c r="L53">
        <v>24.06027771102567</v>
      </c>
      <c r="M53">
        <v>0</v>
      </c>
      <c r="N53">
        <v>14.185715919847327</v>
      </c>
      <c r="O53">
        <v>47.550198593686275</v>
      </c>
      <c r="P53">
        <v>64.279374510592461</v>
      </c>
      <c r="Q53">
        <v>2.8901191752577318</v>
      </c>
      <c r="R53">
        <v>5.7691781978827352</v>
      </c>
      <c r="S53">
        <v>3.8487556205787778</v>
      </c>
      <c r="T53">
        <v>0</v>
      </c>
      <c r="U53">
        <v>190.16</v>
      </c>
      <c r="V53">
        <v>2.8883104615384614</v>
      </c>
      <c r="W53">
        <v>5.7706408010960661</v>
      </c>
      <c r="X53">
        <v>25.980396263107721</v>
      </c>
      <c r="Y53">
        <v>0</v>
      </c>
      <c r="Z53">
        <v>3.1880139439999997</v>
      </c>
      <c r="AA53">
        <v>0</v>
      </c>
      <c r="AB53">
        <v>0</v>
      </c>
      <c r="AC53">
        <v>0</v>
      </c>
      <c r="AD53">
        <v>0</v>
      </c>
      <c r="AE53">
        <v>4.0284714038184681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16.947279937825058</v>
      </c>
      <c r="AL53">
        <v>6.2480933815834767</v>
      </c>
      <c r="AM53">
        <v>1.9552117381902661</v>
      </c>
      <c r="AN53">
        <v>0</v>
      </c>
      <c r="AO53">
        <v>0</v>
      </c>
      <c r="AP53">
        <v>0</v>
      </c>
      <c r="AQ53">
        <v>0</v>
      </c>
      <c r="AR53">
        <v>8.3655658615942041</v>
      </c>
      <c r="AS53">
        <v>5.9193373394111317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520.65601145586197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86.621070594826193</v>
      </c>
      <c r="L54">
        <v>24.06027771102567</v>
      </c>
      <c r="M54">
        <v>0</v>
      </c>
      <c r="N54">
        <v>14.185715919847327</v>
      </c>
      <c r="O54">
        <v>47.550198593686275</v>
      </c>
      <c r="P54">
        <v>64.279374510592461</v>
      </c>
      <c r="Q54">
        <v>2.8901191752577318</v>
      </c>
      <c r="R54">
        <v>5.7691781978827352</v>
      </c>
      <c r="S54">
        <v>3.8487556205787778</v>
      </c>
      <c r="T54">
        <v>0</v>
      </c>
      <c r="U54">
        <v>190.16</v>
      </c>
      <c r="V54">
        <v>2.8883104615384614</v>
      </c>
      <c r="W54">
        <v>5.7706408010960661</v>
      </c>
      <c r="X54">
        <v>21.169915396143473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4.0284714038184681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16.947279937825058</v>
      </c>
      <c r="AL54">
        <v>6.2480933815834767</v>
      </c>
      <c r="AM54">
        <v>1.9552117381902661</v>
      </c>
      <c r="AN54">
        <v>0</v>
      </c>
      <c r="AO54">
        <v>0</v>
      </c>
      <c r="AP54">
        <v>0</v>
      </c>
      <c r="AQ54">
        <v>0</v>
      </c>
      <c r="AR54">
        <v>8.3655658615942041</v>
      </c>
      <c r="AS54">
        <v>5.9193373394111317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515.84553058889776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86.621070594826193</v>
      </c>
      <c r="L55">
        <v>24.06027771102567</v>
      </c>
      <c r="M55">
        <v>0</v>
      </c>
      <c r="N55">
        <v>14.185715919847327</v>
      </c>
      <c r="O55">
        <v>47.550335800658971</v>
      </c>
      <c r="P55">
        <v>64.279374510592461</v>
      </c>
      <c r="Q55">
        <v>2.8901191752577318</v>
      </c>
      <c r="R55">
        <v>5.7691781978827352</v>
      </c>
      <c r="S55">
        <v>3.8487556205787778</v>
      </c>
      <c r="T55">
        <v>0</v>
      </c>
      <c r="U55">
        <v>190.16</v>
      </c>
      <c r="V55">
        <v>2.8883104615384614</v>
      </c>
      <c r="W55">
        <v>5.7705534772182254</v>
      </c>
      <c r="X55">
        <v>30.798916327652559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4.0284714038184681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16.947279937825058</v>
      </c>
      <c r="AL55">
        <v>6.2480933815834767</v>
      </c>
      <c r="AM55">
        <v>1.9552117381902661</v>
      </c>
      <c r="AN55">
        <v>0</v>
      </c>
      <c r="AO55">
        <v>0</v>
      </c>
      <c r="AP55">
        <v>0</v>
      </c>
      <c r="AQ55">
        <v>0</v>
      </c>
      <c r="AR55">
        <v>8.3655658615942041</v>
      </c>
      <c r="AS55">
        <v>5.9193373394111317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525.4745814035017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86.621070594826193</v>
      </c>
      <c r="L56">
        <v>24.06027771102567</v>
      </c>
      <c r="M56">
        <v>0</v>
      </c>
      <c r="N56">
        <v>14.185715919847327</v>
      </c>
      <c r="O56">
        <v>47.550335800658971</v>
      </c>
      <c r="P56">
        <v>64.279374510592461</v>
      </c>
      <c r="Q56">
        <v>2.8901191752577318</v>
      </c>
      <c r="R56">
        <v>5.7691781978827352</v>
      </c>
      <c r="S56">
        <v>3.8487556205787778</v>
      </c>
      <c r="T56">
        <v>0</v>
      </c>
      <c r="U56">
        <v>190.16</v>
      </c>
      <c r="V56">
        <v>2.8883104615384614</v>
      </c>
      <c r="W56">
        <v>5.7705534772182254</v>
      </c>
      <c r="X56">
        <v>30.798916327652559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4.0284714038184681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16.947279937825058</v>
      </c>
      <c r="AL56">
        <v>6.2480933815834767</v>
      </c>
      <c r="AM56">
        <v>1.9552117381902661</v>
      </c>
      <c r="AN56">
        <v>0</v>
      </c>
      <c r="AO56">
        <v>0</v>
      </c>
      <c r="AP56">
        <v>0</v>
      </c>
      <c r="AQ56">
        <v>0</v>
      </c>
      <c r="AR56">
        <v>8.3655658615942041</v>
      </c>
      <c r="AS56">
        <v>5.9193373394111317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525.4745814035017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86.621070594826193</v>
      </c>
      <c r="L57">
        <v>24.06027771102567</v>
      </c>
      <c r="M57">
        <v>0</v>
      </c>
      <c r="N57">
        <v>14.185715919847327</v>
      </c>
      <c r="O57">
        <v>47.550335800658971</v>
      </c>
      <c r="P57">
        <v>64.279374510592461</v>
      </c>
      <c r="Q57">
        <v>2.8901191752577318</v>
      </c>
      <c r="R57">
        <v>5.7691781978827352</v>
      </c>
      <c r="S57">
        <v>3.8487556205787778</v>
      </c>
      <c r="T57">
        <v>0</v>
      </c>
      <c r="U57">
        <v>190.16</v>
      </c>
      <c r="V57">
        <v>2.8883104615384614</v>
      </c>
      <c r="W57">
        <v>5.7705534772182254</v>
      </c>
      <c r="X57">
        <v>30.798916327652559</v>
      </c>
      <c r="Y57">
        <v>0</v>
      </c>
      <c r="Z57">
        <v>3.1880139439999997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16.947279937825058</v>
      </c>
      <c r="AL57">
        <v>6.2480933815834767</v>
      </c>
      <c r="AM57">
        <v>1.9552117381902661</v>
      </c>
      <c r="AN57">
        <v>0</v>
      </c>
      <c r="AO57">
        <v>0</v>
      </c>
      <c r="AP57">
        <v>0</v>
      </c>
      <c r="AQ57">
        <v>0</v>
      </c>
      <c r="AR57">
        <v>8.3655658615942041</v>
      </c>
      <c r="AS57">
        <v>5.9193373394111317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525.4745814035017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86.621070594826193</v>
      </c>
      <c r="L58">
        <v>24.06027771102567</v>
      </c>
      <c r="M58">
        <v>0</v>
      </c>
      <c r="N58">
        <v>14.185715919847327</v>
      </c>
      <c r="O58">
        <v>47.550335800658971</v>
      </c>
      <c r="P58">
        <v>64.279374510592461</v>
      </c>
      <c r="Q58">
        <v>2.8901191752577318</v>
      </c>
      <c r="R58">
        <v>5.7691781978827352</v>
      </c>
      <c r="S58">
        <v>3.8487556205787778</v>
      </c>
      <c r="T58">
        <v>0</v>
      </c>
      <c r="U58">
        <v>190.16</v>
      </c>
      <c r="V58">
        <v>2.8883104615384614</v>
      </c>
      <c r="W58">
        <v>5.7706408010960661</v>
      </c>
      <c r="X58">
        <v>30.798203426904848</v>
      </c>
      <c r="Y58">
        <v>0</v>
      </c>
      <c r="Z58">
        <v>3.1880139439999997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16.947279937825058</v>
      </c>
      <c r="AL58">
        <v>6.2480933815834767</v>
      </c>
      <c r="AM58">
        <v>1.9552117381902661</v>
      </c>
      <c r="AN58">
        <v>0</v>
      </c>
      <c r="AO58">
        <v>0</v>
      </c>
      <c r="AP58">
        <v>0</v>
      </c>
      <c r="AQ58">
        <v>0</v>
      </c>
      <c r="AR58">
        <v>8.3655658615942041</v>
      </c>
      <c r="AS58">
        <v>5.9193373394111317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525.47395582663182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86.621070594826193</v>
      </c>
      <c r="L59">
        <v>24.06027771102567</v>
      </c>
      <c r="M59">
        <v>0</v>
      </c>
      <c r="N59">
        <v>14.185715919847327</v>
      </c>
      <c r="O59">
        <v>47.550198593686275</v>
      </c>
      <c r="P59">
        <v>64.279374510592461</v>
      </c>
      <c r="Q59">
        <v>2.8901191752577318</v>
      </c>
      <c r="R59">
        <v>5.7691781978827352</v>
      </c>
      <c r="S59">
        <v>3.8487556205787778</v>
      </c>
      <c r="T59">
        <v>0</v>
      </c>
      <c r="U59">
        <v>201.07</v>
      </c>
      <c r="V59">
        <v>2.8883104615384614</v>
      </c>
      <c r="W59">
        <v>5.7706408010960661</v>
      </c>
      <c r="X59">
        <v>25.01980742736194</v>
      </c>
      <c r="Y59">
        <v>0</v>
      </c>
      <c r="Z59">
        <v>3.1880139439999997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16.947279937825058</v>
      </c>
      <c r="AL59">
        <v>6.2480933815834767</v>
      </c>
      <c r="AM59">
        <v>1.9552117381902661</v>
      </c>
      <c r="AN59">
        <v>0</v>
      </c>
      <c r="AO59">
        <v>0</v>
      </c>
      <c r="AP59">
        <v>0</v>
      </c>
      <c r="AQ59">
        <v>0</v>
      </c>
      <c r="AR59">
        <v>9.4449936000000001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533.5632533819014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86.621070594826193</v>
      </c>
      <c r="L60">
        <v>24.06027771102567</v>
      </c>
      <c r="M60">
        <v>0</v>
      </c>
      <c r="N60">
        <v>14.185715919847327</v>
      </c>
      <c r="O60">
        <v>47.550198593686275</v>
      </c>
      <c r="P60">
        <v>64.279374510592461</v>
      </c>
      <c r="Q60">
        <v>2.8901191752577318</v>
      </c>
      <c r="R60">
        <v>5.7691781978827352</v>
      </c>
      <c r="S60">
        <v>3.8487556205787778</v>
      </c>
      <c r="T60">
        <v>0</v>
      </c>
      <c r="U60">
        <v>207.2</v>
      </c>
      <c r="V60">
        <v>2.8883104615384614</v>
      </c>
      <c r="W60">
        <v>5.7706408010960661</v>
      </c>
      <c r="X60">
        <v>25.01980742736194</v>
      </c>
      <c r="Y60">
        <v>0</v>
      </c>
      <c r="Z60">
        <v>3.1880139439999997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16.947279937825058</v>
      </c>
      <c r="AL60">
        <v>6.2480933815834767</v>
      </c>
      <c r="AM60">
        <v>1.9552117381902661</v>
      </c>
      <c r="AN60">
        <v>0</v>
      </c>
      <c r="AO60">
        <v>0</v>
      </c>
      <c r="AP60">
        <v>0</v>
      </c>
      <c r="AQ60">
        <v>0</v>
      </c>
      <c r="AR60">
        <v>9.4449936000000001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539.6932533819014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86.621070594826193</v>
      </c>
      <c r="L61">
        <v>24.06027771102567</v>
      </c>
      <c r="M61">
        <v>0</v>
      </c>
      <c r="N61">
        <v>14.185715919847327</v>
      </c>
      <c r="O61">
        <v>47.550198593686275</v>
      </c>
      <c r="P61">
        <v>64.279374510592461</v>
      </c>
      <c r="Q61">
        <v>2.8901191752577318</v>
      </c>
      <c r="R61">
        <v>5.7691781978827352</v>
      </c>
      <c r="S61">
        <v>3.8487556205787778</v>
      </c>
      <c r="T61">
        <v>0</v>
      </c>
      <c r="U61">
        <v>211.49</v>
      </c>
      <c r="V61">
        <v>2.8883104615384614</v>
      </c>
      <c r="W61">
        <v>5.7706408010960661</v>
      </c>
      <c r="X61">
        <v>19.248980340226137</v>
      </c>
      <c r="Y61">
        <v>0</v>
      </c>
      <c r="Z61">
        <v>3.1880139439999997</v>
      </c>
      <c r="AA61">
        <v>0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16.947279937825058</v>
      </c>
      <c r="AL61">
        <v>6.2480933815834767</v>
      </c>
      <c r="AM61">
        <v>1.9552117381902661</v>
      </c>
      <c r="AN61">
        <v>0</v>
      </c>
      <c r="AO61">
        <v>0</v>
      </c>
      <c r="AP61">
        <v>0</v>
      </c>
      <c r="AQ61">
        <v>0</v>
      </c>
      <c r="AR61">
        <v>8.6354226692028995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537.40285536396846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86.621070594826193</v>
      </c>
      <c r="L62">
        <v>24.06027771102567</v>
      </c>
      <c r="M62">
        <v>0</v>
      </c>
      <c r="N62">
        <v>14.185715919847327</v>
      </c>
      <c r="O62">
        <v>47.550198593686275</v>
      </c>
      <c r="P62">
        <v>64.279374510592461</v>
      </c>
      <c r="Q62">
        <v>2.8901191752577318</v>
      </c>
      <c r="R62">
        <v>5.7691781978827352</v>
      </c>
      <c r="S62">
        <v>3.8487556205787778</v>
      </c>
      <c r="T62">
        <v>0</v>
      </c>
      <c r="U62">
        <v>215.78</v>
      </c>
      <c r="V62">
        <v>2.8893571097560975</v>
      </c>
      <c r="W62">
        <v>5.7706408010960661</v>
      </c>
      <c r="X62">
        <v>19.248980340226137</v>
      </c>
      <c r="Y62">
        <v>0</v>
      </c>
      <c r="Z62">
        <v>3.1880139439999997</v>
      </c>
      <c r="AA62">
        <v>0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16.947279937825058</v>
      </c>
      <c r="AL62">
        <v>6.2480933815834767</v>
      </c>
      <c r="AM62">
        <v>1.9552117381902661</v>
      </c>
      <c r="AN62">
        <v>0</v>
      </c>
      <c r="AO62">
        <v>0</v>
      </c>
      <c r="AP62">
        <v>0</v>
      </c>
      <c r="AQ62">
        <v>0</v>
      </c>
      <c r="AR62">
        <v>8.6354226692028995</v>
      </c>
      <c r="AS62">
        <v>7.7977403627905053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541.69390201218596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86.621070594826193</v>
      </c>
      <c r="L63">
        <v>24.06027771102567</v>
      </c>
      <c r="M63">
        <v>0</v>
      </c>
      <c r="N63">
        <v>14.18104132102564</v>
      </c>
      <c r="O63">
        <v>47.550198593686275</v>
      </c>
      <c r="P63">
        <v>64.279374510592461</v>
      </c>
      <c r="Q63">
        <v>2.8901191752577318</v>
      </c>
      <c r="R63">
        <v>5.7688708789386407</v>
      </c>
      <c r="S63">
        <v>3.8487556205787778</v>
      </c>
      <c r="T63">
        <v>0</v>
      </c>
      <c r="U63">
        <v>219.45807496194629</v>
      </c>
      <c r="V63">
        <v>2.8893571097560975</v>
      </c>
      <c r="W63">
        <v>5.7706408010960661</v>
      </c>
      <c r="X63">
        <v>28.869678597272472</v>
      </c>
      <c r="Y63">
        <v>0</v>
      </c>
      <c r="Z63">
        <v>3.1880139439999997</v>
      </c>
      <c r="AA63">
        <v>0</v>
      </c>
      <c r="AB63">
        <v>0</v>
      </c>
      <c r="AC63">
        <v>0</v>
      </c>
      <c r="AD63">
        <v>0</v>
      </c>
      <c r="AE63">
        <v>4.0284714038184681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16.947279937825058</v>
      </c>
      <c r="AL63">
        <v>6.2480933815834767</v>
      </c>
      <c r="AM63">
        <v>1.9552117381902661</v>
      </c>
      <c r="AN63">
        <v>0</v>
      </c>
      <c r="AO63">
        <v>0</v>
      </c>
      <c r="AP63">
        <v>0</v>
      </c>
      <c r="AQ63">
        <v>0</v>
      </c>
      <c r="AR63">
        <v>8.6354226692028995</v>
      </c>
      <c r="AS63">
        <v>7.7977403627905053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554.98769331341293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86.621070594826193</v>
      </c>
      <c r="L64">
        <v>24.06027771102567</v>
      </c>
      <c r="M64">
        <v>0</v>
      </c>
      <c r="N64">
        <v>14.18104132102564</v>
      </c>
      <c r="O64">
        <v>47.550198593686275</v>
      </c>
      <c r="P64">
        <v>64.279374510592461</v>
      </c>
      <c r="Q64">
        <v>2.8906169432624114</v>
      </c>
      <c r="R64">
        <v>5.7688708789386407</v>
      </c>
      <c r="S64">
        <v>3.8470793033648794</v>
      </c>
      <c r="T64">
        <v>0</v>
      </c>
      <c r="U64">
        <v>223.14</v>
      </c>
      <c r="V64">
        <v>2.8893571097560975</v>
      </c>
      <c r="W64">
        <v>5.7706408010960661</v>
      </c>
      <c r="X64">
        <v>19.248980340226137</v>
      </c>
      <c r="Y64">
        <v>0</v>
      </c>
      <c r="Z64">
        <v>1.5940069719999999</v>
      </c>
      <c r="AA64">
        <v>0</v>
      </c>
      <c r="AB64">
        <v>0</v>
      </c>
      <c r="AC64">
        <v>0</v>
      </c>
      <c r="AD64">
        <v>0</v>
      </c>
      <c r="AE64">
        <v>4.0284714038184681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16.947279937825058</v>
      </c>
      <c r="AL64">
        <v>6.2480933815834767</v>
      </c>
      <c r="AM64">
        <v>1.9552117381902661</v>
      </c>
      <c r="AN64">
        <v>0</v>
      </c>
      <c r="AO64">
        <v>0</v>
      </c>
      <c r="AP64">
        <v>0</v>
      </c>
      <c r="AQ64">
        <v>0</v>
      </c>
      <c r="AR64">
        <v>8.6354226692028995</v>
      </c>
      <c r="AS64">
        <v>7.7977403627905053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547.45373457321102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86.621070594826193</v>
      </c>
      <c r="L65">
        <v>24.06027771102567</v>
      </c>
      <c r="M65">
        <v>0</v>
      </c>
      <c r="N65">
        <v>14.18104132102564</v>
      </c>
      <c r="O65">
        <v>47.550198593686275</v>
      </c>
      <c r="P65">
        <v>64.279374510592461</v>
      </c>
      <c r="Q65">
        <v>2.8901191752577318</v>
      </c>
      <c r="R65">
        <v>5.7688708789386407</v>
      </c>
      <c r="S65">
        <v>3.8487556205787778</v>
      </c>
      <c r="T65">
        <v>0</v>
      </c>
      <c r="U65">
        <v>228.19</v>
      </c>
      <c r="V65">
        <v>2.8893571097560975</v>
      </c>
      <c r="W65">
        <v>11.347366241803281</v>
      </c>
      <c r="X65">
        <v>36.221330960743444</v>
      </c>
      <c r="Y65">
        <v>0</v>
      </c>
      <c r="Z65">
        <v>1.5940069719999999</v>
      </c>
      <c r="AA65">
        <v>0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16.947279937825058</v>
      </c>
      <c r="AL65">
        <v>3.1240466907917384</v>
      </c>
      <c r="AM65">
        <v>1.9552117381902661</v>
      </c>
      <c r="AN65">
        <v>0</v>
      </c>
      <c r="AO65">
        <v>0</v>
      </c>
      <c r="AP65">
        <v>0</v>
      </c>
      <c r="AQ65">
        <v>0</v>
      </c>
      <c r="AR65">
        <v>8.6354226692028995</v>
      </c>
      <c r="AS65">
        <v>7.7977403627905053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571.92994249285312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86.621070594826193</v>
      </c>
      <c r="L66">
        <v>24.06027771102567</v>
      </c>
      <c r="M66">
        <v>0</v>
      </c>
      <c r="N66">
        <v>14.18104132102564</v>
      </c>
      <c r="O66">
        <v>47.550198593686275</v>
      </c>
      <c r="P66">
        <v>64.279374510592461</v>
      </c>
      <c r="Q66">
        <v>2.8901191752577318</v>
      </c>
      <c r="R66">
        <v>5.7688708789386407</v>
      </c>
      <c r="S66">
        <v>3.8487556205787778</v>
      </c>
      <c r="T66">
        <v>0</v>
      </c>
      <c r="U66">
        <v>228.19</v>
      </c>
      <c r="V66">
        <v>2.8893571097560975</v>
      </c>
      <c r="W66">
        <v>11.347366241803281</v>
      </c>
      <c r="X66">
        <v>36.221330960743444</v>
      </c>
      <c r="Y66">
        <v>0</v>
      </c>
      <c r="Z66">
        <v>1.5940069719999999</v>
      </c>
      <c r="AA66">
        <v>3.4341575677449607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16.947279937825058</v>
      </c>
      <c r="AL66">
        <v>3.1240466907917384</v>
      </c>
      <c r="AM66">
        <v>1.9552117381902661</v>
      </c>
      <c r="AN66">
        <v>0</v>
      </c>
      <c r="AO66">
        <v>0</v>
      </c>
      <c r="AP66">
        <v>0</v>
      </c>
      <c r="AQ66">
        <v>0</v>
      </c>
      <c r="AR66">
        <v>8.6354226692028995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571.33562865677959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86.621070594826193</v>
      </c>
      <c r="L67">
        <v>24.06027771102567</v>
      </c>
      <c r="M67">
        <v>0</v>
      </c>
      <c r="N67">
        <v>14.18104132102564</v>
      </c>
      <c r="O67">
        <v>47.550198593686275</v>
      </c>
      <c r="P67">
        <v>64.279374510592461</v>
      </c>
      <c r="Q67">
        <v>2.8901191752577318</v>
      </c>
      <c r="R67">
        <v>5.7688708789386407</v>
      </c>
      <c r="S67">
        <v>3.8487556205787778</v>
      </c>
      <c r="T67">
        <v>0</v>
      </c>
      <c r="U67">
        <v>228.19</v>
      </c>
      <c r="V67">
        <v>2.8893571097560975</v>
      </c>
      <c r="W67">
        <v>11.348595863188535</v>
      </c>
      <c r="X67">
        <v>36.229355056055702</v>
      </c>
      <c r="Y67">
        <v>0</v>
      </c>
      <c r="Z67">
        <v>1.5940069719999999</v>
      </c>
      <c r="AA67">
        <v>3.4341575677449607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5.7179435941031587</v>
      </c>
      <c r="AI67">
        <v>0</v>
      </c>
      <c r="AJ67">
        <v>0</v>
      </c>
      <c r="AK67">
        <v>16.947279937825058</v>
      </c>
      <c r="AL67">
        <v>3.1240466907917384</v>
      </c>
      <c r="AM67">
        <v>1.9552117381902661</v>
      </c>
      <c r="AN67">
        <v>0</v>
      </c>
      <c r="AO67">
        <v>0</v>
      </c>
      <c r="AP67">
        <v>0</v>
      </c>
      <c r="AQ67">
        <v>0</v>
      </c>
      <c r="AR67">
        <v>8.6354226692028995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577.06282596758035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86.621070594826193</v>
      </c>
      <c r="L68">
        <v>24.061244385266825</v>
      </c>
      <c r="M68">
        <v>0</v>
      </c>
      <c r="N68">
        <v>14.18104132102564</v>
      </c>
      <c r="O68">
        <v>47.550198593686275</v>
      </c>
      <c r="P68">
        <v>64.279374510592461</v>
      </c>
      <c r="Q68">
        <v>2.8899655240413882</v>
      </c>
      <c r="R68">
        <v>5.6684559188191885</v>
      </c>
      <c r="S68">
        <v>3.8493366528724442</v>
      </c>
      <c r="T68">
        <v>0</v>
      </c>
      <c r="U68">
        <v>228.19</v>
      </c>
      <c r="V68">
        <v>2.8900921167227835</v>
      </c>
      <c r="W68">
        <v>11.348595863188535</v>
      </c>
      <c r="X68">
        <v>36.229355056055702</v>
      </c>
      <c r="Y68">
        <v>0</v>
      </c>
      <c r="Z68">
        <v>1.5940069719999999</v>
      </c>
      <c r="AA68">
        <v>3.4341575677449607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5.7179435941031587</v>
      </c>
      <c r="AI68">
        <v>0</v>
      </c>
      <c r="AJ68">
        <v>0</v>
      </c>
      <c r="AK68">
        <v>16.947279937825058</v>
      </c>
      <c r="AL68">
        <v>3.1240466907917384</v>
      </c>
      <c r="AM68">
        <v>1.9552117381902661</v>
      </c>
      <c r="AN68">
        <v>0</v>
      </c>
      <c r="AO68">
        <v>0</v>
      </c>
      <c r="AP68">
        <v>0</v>
      </c>
      <c r="AQ68">
        <v>0</v>
      </c>
      <c r="AR68">
        <v>8.6354226692028995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576.96454006974602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86.621070594826193</v>
      </c>
      <c r="L69">
        <v>24.06027771102567</v>
      </c>
      <c r="M69">
        <v>0</v>
      </c>
      <c r="N69">
        <v>14.18104132102564</v>
      </c>
      <c r="O69">
        <v>47.550198593686275</v>
      </c>
      <c r="P69">
        <v>64.279374510592461</v>
      </c>
      <c r="Q69">
        <v>2.8901191752577318</v>
      </c>
      <c r="R69">
        <v>5.770196117266372</v>
      </c>
      <c r="S69">
        <v>3.8487556205787778</v>
      </c>
      <c r="T69">
        <v>0</v>
      </c>
      <c r="U69">
        <v>228.19</v>
      </c>
      <c r="V69">
        <v>2.8900921167227835</v>
      </c>
      <c r="W69">
        <v>11.348595863188535</v>
      </c>
      <c r="X69">
        <v>36.229355056055702</v>
      </c>
      <c r="Y69">
        <v>0</v>
      </c>
      <c r="Z69">
        <v>1.5940069719999999</v>
      </c>
      <c r="AA69">
        <v>3.4341575677449607</v>
      </c>
      <c r="AB69">
        <v>0</v>
      </c>
      <c r="AC69">
        <v>0</v>
      </c>
      <c r="AD69">
        <v>0</v>
      </c>
      <c r="AE69">
        <v>4.0284714038184681</v>
      </c>
      <c r="AF69">
        <v>0</v>
      </c>
      <c r="AG69">
        <v>0</v>
      </c>
      <c r="AH69">
        <v>5.7179435941031587</v>
      </c>
      <c r="AI69">
        <v>0</v>
      </c>
      <c r="AJ69">
        <v>0</v>
      </c>
      <c r="AK69">
        <v>16.947279937825058</v>
      </c>
      <c r="AL69">
        <v>3.1240466907917384</v>
      </c>
      <c r="AM69">
        <v>1.9552117381902661</v>
      </c>
      <c r="AN69">
        <v>0</v>
      </c>
      <c r="AO69">
        <v>0</v>
      </c>
      <c r="AP69">
        <v>0</v>
      </c>
      <c r="AQ69">
        <v>0</v>
      </c>
      <c r="AR69">
        <v>8.3655658615942041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580.82350080908452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86.621070594826193</v>
      </c>
      <c r="L70">
        <v>24.06027771102567</v>
      </c>
      <c r="M70">
        <v>0</v>
      </c>
      <c r="N70">
        <v>14.18104132102564</v>
      </c>
      <c r="O70">
        <v>47.550198593686275</v>
      </c>
      <c r="P70">
        <v>64.279374510592461</v>
      </c>
      <c r="Q70">
        <v>2.8901191752577318</v>
      </c>
      <c r="R70">
        <v>5.770196117266372</v>
      </c>
      <c r="S70">
        <v>3.8487556205787778</v>
      </c>
      <c r="T70">
        <v>0</v>
      </c>
      <c r="U70">
        <v>228.19</v>
      </c>
      <c r="V70">
        <v>2.8900921167227835</v>
      </c>
      <c r="W70">
        <v>11.348595863188535</v>
      </c>
      <c r="X70">
        <v>36.229355056055702</v>
      </c>
      <c r="Y70">
        <v>0</v>
      </c>
      <c r="Z70">
        <v>1.5940069719999999</v>
      </c>
      <c r="AA70">
        <v>3.4341575677449607</v>
      </c>
      <c r="AB70">
        <v>0</v>
      </c>
      <c r="AC70">
        <v>0</v>
      </c>
      <c r="AD70">
        <v>0</v>
      </c>
      <c r="AE70">
        <v>4.0284714038184681</v>
      </c>
      <c r="AF70">
        <v>0</v>
      </c>
      <c r="AG70">
        <v>0</v>
      </c>
      <c r="AH70">
        <v>5.7179435941031587</v>
      </c>
      <c r="AI70">
        <v>0</v>
      </c>
      <c r="AJ70">
        <v>0</v>
      </c>
      <c r="AK70">
        <v>16.947279937825058</v>
      </c>
      <c r="AL70">
        <v>3.1240466907917384</v>
      </c>
      <c r="AM70">
        <v>1.9552117381902661</v>
      </c>
      <c r="AN70">
        <v>0</v>
      </c>
      <c r="AO70">
        <v>0</v>
      </c>
      <c r="AP70">
        <v>0</v>
      </c>
      <c r="AQ70">
        <v>0</v>
      </c>
      <c r="AR70">
        <v>8.3655658615942041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580.82350080908452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86.621070594826193</v>
      </c>
      <c r="L71">
        <v>24.06027771102567</v>
      </c>
      <c r="M71">
        <v>0</v>
      </c>
      <c r="N71">
        <v>14.18104132102564</v>
      </c>
      <c r="O71">
        <v>47.550198593686275</v>
      </c>
      <c r="P71">
        <v>64.279374510592461</v>
      </c>
      <c r="Q71">
        <v>2.8906169432624114</v>
      </c>
      <c r="R71">
        <v>5.770196117266372</v>
      </c>
      <c r="S71">
        <v>3.8470793033648794</v>
      </c>
      <c r="T71">
        <v>0</v>
      </c>
      <c r="U71">
        <v>228.19</v>
      </c>
      <c r="V71">
        <v>2.8900921167227835</v>
      </c>
      <c r="W71">
        <v>11.348595863188535</v>
      </c>
      <c r="X71">
        <v>36.229355056055702</v>
      </c>
      <c r="Y71">
        <v>0</v>
      </c>
      <c r="Z71">
        <v>1.5940069719999999</v>
      </c>
      <c r="AA71">
        <v>4.8275944444444461</v>
      </c>
      <c r="AB71">
        <v>0</v>
      </c>
      <c r="AC71">
        <v>0</v>
      </c>
      <c r="AD71">
        <v>0</v>
      </c>
      <c r="AE71">
        <v>4.0284714038184681</v>
      </c>
      <c r="AF71">
        <v>0</v>
      </c>
      <c r="AG71">
        <v>0</v>
      </c>
      <c r="AH71">
        <v>5.7179435941031587</v>
      </c>
      <c r="AI71">
        <v>0</v>
      </c>
      <c r="AJ71">
        <v>0</v>
      </c>
      <c r="AK71">
        <v>16.947279937825058</v>
      </c>
      <c r="AL71">
        <v>3.1240466907917384</v>
      </c>
      <c r="AM71">
        <v>3.0631651347913635</v>
      </c>
      <c r="AN71">
        <v>0</v>
      </c>
      <c r="AO71">
        <v>0</v>
      </c>
      <c r="AP71">
        <v>0</v>
      </c>
      <c r="AQ71">
        <v>0</v>
      </c>
      <c r="AR71">
        <v>8.3655658615942041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583.32371253317592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86.621070594826193</v>
      </c>
      <c r="L72">
        <v>24.06027771102567</v>
      </c>
      <c r="M72">
        <v>0</v>
      </c>
      <c r="N72">
        <v>14.18104132102564</v>
      </c>
      <c r="O72">
        <v>47.550198593686275</v>
      </c>
      <c r="P72">
        <v>64.279374510592461</v>
      </c>
      <c r="Q72">
        <v>2.8906169432624114</v>
      </c>
      <c r="R72">
        <v>5.770196117266372</v>
      </c>
      <c r="S72">
        <v>3.8470793033648794</v>
      </c>
      <c r="T72">
        <v>0</v>
      </c>
      <c r="U72">
        <v>228.19</v>
      </c>
      <c r="V72">
        <v>2.8900921167227835</v>
      </c>
      <c r="W72">
        <v>11.348595863188535</v>
      </c>
      <c r="X72">
        <v>36.229355056055702</v>
      </c>
      <c r="Y72">
        <v>0</v>
      </c>
      <c r="Z72">
        <v>1.5940069719999999</v>
      </c>
      <c r="AA72">
        <v>4.8275944444444461</v>
      </c>
      <c r="AB72">
        <v>0</v>
      </c>
      <c r="AC72">
        <v>0</v>
      </c>
      <c r="AD72">
        <v>0</v>
      </c>
      <c r="AE72">
        <v>4.0284714038184681</v>
      </c>
      <c r="AF72">
        <v>0</v>
      </c>
      <c r="AG72">
        <v>0</v>
      </c>
      <c r="AH72">
        <v>5.7179435941031587</v>
      </c>
      <c r="AI72">
        <v>0</v>
      </c>
      <c r="AJ72">
        <v>0</v>
      </c>
      <c r="AK72">
        <v>16.947279937825058</v>
      </c>
      <c r="AL72">
        <v>3.1240466907917384</v>
      </c>
      <c r="AM72">
        <v>3.8634987550977553</v>
      </c>
      <c r="AN72">
        <v>0</v>
      </c>
      <c r="AO72">
        <v>0</v>
      </c>
      <c r="AP72">
        <v>0</v>
      </c>
      <c r="AQ72">
        <v>0</v>
      </c>
      <c r="AR72">
        <v>8.6354226692028995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584.39390296109104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86.621070594826193</v>
      </c>
      <c r="L73">
        <v>24.06027771102567</v>
      </c>
      <c r="M73">
        <v>0</v>
      </c>
      <c r="N73">
        <v>14.18104132102564</v>
      </c>
      <c r="O73">
        <v>47.550198593686275</v>
      </c>
      <c r="P73">
        <v>64.279374510592461</v>
      </c>
      <c r="Q73">
        <v>2.8893421089005242</v>
      </c>
      <c r="R73">
        <v>5.770196117266372</v>
      </c>
      <c r="S73">
        <v>3.8487633579258014</v>
      </c>
      <c r="T73">
        <v>0</v>
      </c>
      <c r="U73">
        <v>228.19</v>
      </c>
      <c r="V73">
        <v>2.8900921167227835</v>
      </c>
      <c r="W73">
        <v>11.348595863188535</v>
      </c>
      <c r="X73">
        <v>36.229355056055702</v>
      </c>
      <c r="Y73">
        <v>0</v>
      </c>
      <c r="Z73">
        <v>1.5940069719999999</v>
      </c>
      <c r="AA73">
        <v>6.8683151354899215</v>
      </c>
      <c r="AB73">
        <v>3.2130646929819875</v>
      </c>
      <c r="AC73">
        <v>0</v>
      </c>
      <c r="AD73">
        <v>0</v>
      </c>
      <c r="AE73">
        <v>4.0284714038184681</v>
      </c>
      <c r="AF73">
        <v>0</v>
      </c>
      <c r="AG73">
        <v>0</v>
      </c>
      <c r="AH73">
        <v>10.417306335369435</v>
      </c>
      <c r="AI73">
        <v>0</v>
      </c>
      <c r="AJ73">
        <v>0</v>
      </c>
      <c r="AK73">
        <v>16.947279937825058</v>
      </c>
      <c r="AL73">
        <v>3.1240466907917384</v>
      </c>
      <c r="AM73">
        <v>3.8634987550977553</v>
      </c>
      <c r="AN73">
        <v>0</v>
      </c>
      <c r="AO73">
        <v>0</v>
      </c>
      <c r="AP73">
        <v>0</v>
      </c>
      <c r="AQ73">
        <v>0</v>
      </c>
      <c r="AR73">
        <v>8.6354226692028995</v>
      </c>
      <c r="AS73">
        <v>7.7977403627905053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594.34746030658368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86.621070594826193</v>
      </c>
      <c r="L74">
        <v>24.06027771102567</v>
      </c>
      <c r="M74">
        <v>0</v>
      </c>
      <c r="N74">
        <v>14.18104132102564</v>
      </c>
      <c r="O74">
        <v>47.550198593686275</v>
      </c>
      <c r="P74">
        <v>64.279374510592461</v>
      </c>
      <c r="Q74">
        <v>2.8893421089005242</v>
      </c>
      <c r="R74">
        <v>5.770196117266372</v>
      </c>
      <c r="S74">
        <v>3.8487633579258014</v>
      </c>
      <c r="T74">
        <v>0</v>
      </c>
      <c r="U74">
        <v>228.19</v>
      </c>
      <c r="V74">
        <v>2.8900921167227835</v>
      </c>
      <c r="W74">
        <v>11.348595863188535</v>
      </c>
      <c r="X74">
        <v>36.229355056055702</v>
      </c>
      <c r="Y74">
        <v>0</v>
      </c>
      <c r="Z74">
        <v>1.5940069719999999</v>
      </c>
      <c r="AA74">
        <v>6.8683151354899215</v>
      </c>
      <c r="AB74">
        <v>3.2130646929819875</v>
      </c>
      <c r="AC74">
        <v>0</v>
      </c>
      <c r="AD74">
        <v>0</v>
      </c>
      <c r="AE74">
        <v>4.0284714038184681</v>
      </c>
      <c r="AF74">
        <v>0</v>
      </c>
      <c r="AG74">
        <v>0</v>
      </c>
      <c r="AH74">
        <v>13.889741708538295</v>
      </c>
      <c r="AI74">
        <v>0</v>
      </c>
      <c r="AJ74">
        <v>0</v>
      </c>
      <c r="AK74">
        <v>16.947279937825058</v>
      </c>
      <c r="AL74">
        <v>3.1240466907917384</v>
      </c>
      <c r="AM74">
        <v>3.8634987550977553</v>
      </c>
      <c r="AN74">
        <v>0</v>
      </c>
      <c r="AO74">
        <v>0</v>
      </c>
      <c r="AP74">
        <v>0</v>
      </c>
      <c r="AQ74">
        <v>0</v>
      </c>
      <c r="AR74">
        <v>8.6354226692028995</v>
      </c>
      <c r="AS74">
        <v>7.7977403627905053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597.81989567975256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86.621070594826193</v>
      </c>
      <c r="L75">
        <v>24.061244385266825</v>
      </c>
      <c r="M75">
        <v>0</v>
      </c>
      <c r="N75">
        <v>14.18104132102564</v>
      </c>
      <c r="O75">
        <v>47.550198593686275</v>
      </c>
      <c r="P75">
        <v>64.279374510592461</v>
      </c>
      <c r="Q75">
        <v>2.8893421089005242</v>
      </c>
      <c r="R75">
        <v>5.770196117266372</v>
      </c>
      <c r="S75">
        <v>3.8487633579258014</v>
      </c>
      <c r="T75">
        <v>0</v>
      </c>
      <c r="U75">
        <v>228.19</v>
      </c>
      <c r="V75">
        <v>2.8900921167227835</v>
      </c>
      <c r="W75">
        <v>11.348595863188535</v>
      </c>
      <c r="X75">
        <v>36.229355056055702</v>
      </c>
      <c r="Y75">
        <v>0</v>
      </c>
      <c r="Z75">
        <v>3.1880139439999997</v>
      </c>
      <c r="AA75">
        <v>8.4965662222222242</v>
      </c>
      <c r="AB75">
        <v>3.2130646929819875</v>
      </c>
      <c r="AC75">
        <v>2.3654251241852844</v>
      </c>
      <c r="AD75">
        <v>1.9453833236854465</v>
      </c>
      <c r="AE75">
        <v>4.0284714038184681</v>
      </c>
      <c r="AF75">
        <v>0</v>
      </c>
      <c r="AG75">
        <v>0</v>
      </c>
      <c r="AH75">
        <v>20.834612670738871</v>
      </c>
      <c r="AI75">
        <v>0</v>
      </c>
      <c r="AJ75">
        <v>0</v>
      </c>
      <c r="AK75">
        <v>16.947279937825058</v>
      </c>
      <c r="AL75">
        <v>6.2480933815834767</v>
      </c>
      <c r="AM75">
        <v>3.8634987550977553</v>
      </c>
      <c r="AN75">
        <v>0</v>
      </c>
      <c r="AO75">
        <v>0</v>
      </c>
      <c r="AP75">
        <v>0.18785267645965209</v>
      </c>
      <c r="AQ75">
        <v>0</v>
      </c>
      <c r="AR75">
        <v>8.6354226692028995</v>
      </c>
      <c r="AS75">
        <v>7.7977403627905053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615.61069919004888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86.621070594826193</v>
      </c>
      <c r="L76">
        <v>24.061244385266825</v>
      </c>
      <c r="M76">
        <v>0</v>
      </c>
      <c r="N76">
        <v>14.18104132102564</v>
      </c>
      <c r="O76">
        <v>47.550198593686275</v>
      </c>
      <c r="P76">
        <v>64.279374510592461</v>
      </c>
      <c r="Q76">
        <v>2.779804143007361</v>
      </c>
      <c r="R76">
        <v>10.359553192040719</v>
      </c>
      <c r="S76">
        <v>3.7078240842149808</v>
      </c>
      <c r="T76">
        <v>0</v>
      </c>
      <c r="U76">
        <v>228.19</v>
      </c>
      <c r="V76">
        <v>5.0794722077922083</v>
      </c>
      <c r="W76">
        <v>11.348595863188535</v>
      </c>
      <c r="X76">
        <v>36.229355056055702</v>
      </c>
      <c r="Y76">
        <v>0</v>
      </c>
      <c r="Z76">
        <v>3.1880139439999997</v>
      </c>
      <c r="AA76">
        <v>10.302472703234885</v>
      </c>
      <c r="AB76">
        <v>6.4391643653824362</v>
      </c>
      <c r="AC76">
        <v>4.7308504602767609</v>
      </c>
      <c r="AD76">
        <v>4.4558158118808171</v>
      </c>
      <c r="AE76">
        <v>8.056942595427504</v>
      </c>
      <c r="AF76">
        <v>0</v>
      </c>
      <c r="AG76">
        <v>0</v>
      </c>
      <c r="AH76">
        <v>22.871774808138358</v>
      </c>
      <c r="AI76">
        <v>0</v>
      </c>
      <c r="AJ76">
        <v>0</v>
      </c>
      <c r="AK76">
        <v>16.947279937825058</v>
      </c>
      <c r="AL76">
        <v>6.2480933815834767</v>
      </c>
      <c r="AM76">
        <v>3.8634987550977553</v>
      </c>
      <c r="AN76">
        <v>0</v>
      </c>
      <c r="AO76">
        <v>0</v>
      </c>
      <c r="AP76">
        <v>0.18785267645965209</v>
      </c>
      <c r="AQ76">
        <v>0</v>
      </c>
      <c r="AR76">
        <v>8.6354226692028995</v>
      </c>
      <c r="AS76">
        <v>7.7977403627905053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638.11245642299718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86.619304654886449</v>
      </c>
      <c r="L77">
        <v>24.061244385266825</v>
      </c>
      <c r="M77">
        <v>0</v>
      </c>
      <c r="N77">
        <v>14.18104132102564</v>
      </c>
      <c r="O77">
        <v>47.550198593686275</v>
      </c>
      <c r="P77">
        <v>64.279374510592461</v>
      </c>
      <c r="Q77">
        <v>2.779804143007361</v>
      </c>
      <c r="R77">
        <v>10.359553192040719</v>
      </c>
      <c r="S77">
        <v>3.7078240842149808</v>
      </c>
      <c r="T77">
        <v>0</v>
      </c>
      <c r="U77">
        <v>228.19</v>
      </c>
      <c r="V77">
        <v>5.0794722077922083</v>
      </c>
      <c r="W77">
        <v>11.348595863188535</v>
      </c>
      <c r="X77">
        <v>36.229355056055702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6.6837236112284897</v>
      </c>
      <c r="AE77">
        <v>12.085413787036538</v>
      </c>
      <c r="AF77">
        <v>0</v>
      </c>
      <c r="AG77">
        <v>0</v>
      </c>
      <c r="AH77">
        <v>28.589718402241516</v>
      </c>
      <c r="AI77">
        <v>0</v>
      </c>
      <c r="AJ77">
        <v>0</v>
      </c>
      <c r="AK77">
        <v>16.947279937825058</v>
      </c>
      <c r="AL77">
        <v>19.40032960189329</v>
      </c>
      <c r="AM77">
        <v>4.1059449277848232</v>
      </c>
      <c r="AN77">
        <v>0</v>
      </c>
      <c r="AO77">
        <v>0</v>
      </c>
      <c r="AP77">
        <v>1.4715119973733226</v>
      </c>
      <c r="AQ77">
        <v>0</v>
      </c>
      <c r="AR77">
        <v>8.6354226692028995</v>
      </c>
      <c r="AS77">
        <v>8.0239906869251598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672.17577779310386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86.619304654886449</v>
      </c>
      <c r="L78">
        <v>24.061244385266825</v>
      </c>
      <c r="M78">
        <v>0</v>
      </c>
      <c r="N78">
        <v>14.18104132102564</v>
      </c>
      <c r="O78">
        <v>47.550198593686275</v>
      </c>
      <c r="P78">
        <v>64.279374510592461</v>
      </c>
      <c r="Q78">
        <v>2.779804143007361</v>
      </c>
      <c r="R78">
        <v>10.064488000000001</v>
      </c>
      <c r="S78">
        <v>3.7078240842149808</v>
      </c>
      <c r="T78">
        <v>0</v>
      </c>
      <c r="U78">
        <v>228.19</v>
      </c>
      <c r="V78">
        <v>5.0794722077922083</v>
      </c>
      <c r="W78">
        <v>11.348595863188535</v>
      </c>
      <c r="X78">
        <v>36.229355056055702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12.085413787036538</v>
      </c>
      <c r="AF78">
        <v>0</v>
      </c>
      <c r="AG78">
        <v>0</v>
      </c>
      <c r="AH78">
        <v>28.589718402241516</v>
      </c>
      <c r="AI78">
        <v>0.77785995214147574</v>
      </c>
      <c r="AJ78">
        <v>0</v>
      </c>
      <c r="AK78">
        <v>16.947279937825058</v>
      </c>
      <c r="AL78">
        <v>19.40032960189329</v>
      </c>
      <c r="AM78">
        <v>4.1059449277848232</v>
      </c>
      <c r="AN78">
        <v>0</v>
      </c>
      <c r="AO78">
        <v>0</v>
      </c>
      <c r="AP78">
        <v>1.4715119973733226</v>
      </c>
      <c r="AQ78">
        <v>0</v>
      </c>
      <c r="AR78">
        <v>8.6354226692028995</v>
      </c>
      <c r="AS78">
        <v>8.0239906869251598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674.90714506009419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86.619304654886449</v>
      </c>
      <c r="L79">
        <v>21.94968255610582</v>
      </c>
      <c r="M79">
        <v>0</v>
      </c>
      <c r="N79">
        <v>14.18104132102564</v>
      </c>
      <c r="O79">
        <v>47.550198593686275</v>
      </c>
      <c r="P79">
        <v>64.279374510592461</v>
      </c>
      <c r="Q79">
        <v>5.2288904186376541</v>
      </c>
      <c r="R79">
        <v>10.064488000000001</v>
      </c>
      <c r="S79">
        <v>6.4541516643887622</v>
      </c>
      <c r="T79">
        <v>0</v>
      </c>
      <c r="U79">
        <v>228.19</v>
      </c>
      <c r="V79">
        <v>5.0794722077922083</v>
      </c>
      <c r="W79">
        <v>11.348595863188535</v>
      </c>
      <c r="X79">
        <v>36.229355056055702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12.085413787036538</v>
      </c>
      <c r="AF79">
        <v>0</v>
      </c>
      <c r="AG79">
        <v>0</v>
      </c>
      <c r="AH79">
        <v>28.589718402241516</v>
      </c>
      <c r="AI79">
        <v>3.996332560181997</v>
      </c>
      <c r="AJ79">
        <v>0</v>
      </c>
      <c r="AK79">
        <v>16.947279937825058</v>
      </c>
      <c r="AL79">
        <v>19.40032960189329</v>
      </c>
      <c r="AM79">
        <v>4.1059449277848232</v>
      </c>
      <c r="AN79">
        <v>0</v>
      </c>
      <c r="AO79">
        <v>0</v>
      </c>
      <c r="AP79">
        <v>1.4402030909845902</v>
      </c>
      <c r="AQ79">
        <v>0</v>
      </c>
      <c r="AR79">
        <v>8.6354226692028995</v>
      </c>
      <c r="AS79">
        <v>8.0239906869251598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681.17816078838894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86.619304654886449</v>
      </c>
      <c r="L80">
        <v>39.779511413992815</v>
      </c>
      <c r="M80">
        <v>0</v>
      </c>
      <c r="N80">
        <v>14.18104132102564</v>
      </c>
      <c r="O80">
        <v>47.550198593686275</v>
      </c>
      <c r="P80">
        <v>64.279374510592461</v>
      </c>
      <c r="Q80">
        <v>5.3305367116991649</v>
      </c>
      <c r="R80">
        <v>10.064488000000001</v>
      </c>
      <c r="S80">
        <v>6.3110986708122816</v>
      </c>
      <c r="T80">
        <v>0</v>
      </c>
      <c r="U80">
        <v>228.19</v>
      </c>
      <c r="V80">
        <v>5.0794722077922083</v>
      </c>
      <c r="W80">
        <v>11.348595863188535</v>
      </c>
      <c r="X80">
        <v>36.229355056055702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12.085413787036538</v>
      </c>
      <c r="AF80">
        <v>0</v>
      </c>
      <c r="AG80">
        <v>0</v>
      </c>
      <c r="AH80">
        <v>28.589718402241516</v>
      </c>
      <c r="AI80">
        <v>3.996332560181997</v>
      </c>
      <c r="AJ80">
        <v>0</v>
      </c>
      <c r="AK80">
        <v>16.947279937825058</v>
      </c>
      <c r="AL80">
        <v>19.40032960189329</v>
      </c>
      <c r="AM80">
        <v>4.1059449277848232</v>
      </c>
      <c r="AN80">
        <v>0</v>
      </c>
      <c r="AO80">
        <v>0</v>
      </c>
      <c r="AP80">
        <v>1.4402030909845902</v>
      </c>
      <c r="AQ80">
        <v>0</v>
      </c>
      <c r="AR80">
        <v>8.6354226692028995</v>
      </c>
      <c r="AS80">
        <v>8.0239906869251598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698.96658294576093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86.619304654886449</v>
      </c>
      <c r="L81">
        <v>43.73</v>
      </c>
      <c r="M81">
        <v>0</v>
      </c>
      <c r="N81">
        <v>14.18104132102564</v>
      </c>
      <c r="O81">
        <v>47.550198593686275</v>
      </c>
      <c r="P81">
        <v>64.279374510592461</v>
      </c>
      <c r="Q81">
        <v>5.3305367116991649</v>
      </c>
      <c r="R81">
        <v>10.064488000000001</v>
      </c>
      <c r="S81">
        <v>6.3110986708122816</v>
      </c>
      <c r="T81">
        <v>0</v>
      </c>
      <c r="U81">
        <v>228.19</v>
      </c>
      <c r="V81">
        <v>5.0794722077922083</v>
      </c>
      <c r="W81">
        <v>11.348595863188535</v>
      </c>
      <c r="X81">
        <v>36.229355056055702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12.085413787036538</v>
      </c>
      <c r="AF81">
        <v>0</v>
      </c>
      <c r="AG81">
        <v>0</v>
      </c>
      <c r="AH81">
        <v>28.589718402241516</v>
      </c>
      <c r="AI81">
        <v>3.996332560181997</v>
      </c>
      <c r="AJ81">
        <v>0</v>
      </c>
      <c r="AK81">
        <v>16.947279937825058</v>
      </c>
      <c r="AL81">
        <v>6.5320974184165239</v>
      </c>
      <c r="AM81">
        <v>4.1059449277848232</v>
      </c>
      <c r="AN81">
        <v>0</v>
      </c>
      <c r="AO81">
        <v>0</v>
      </c>
      <c r="AP81">
        <v>1.4402030909845902</v>
      </c>
      <c r="AQ81">
        <v>0</v>
      </c>
      <c r="AR81">
        <v>8.6354226692028995</v>
      </c>
      <c r="AS81">
        <v>8.0239906869251598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690.04883934829127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86.619304654886449</v>
      </c>
      <c r="L82">
        <v>42.08909525964966</v>
      </c>
      <c r="M82">
        <v>0</v>
      </c>
      <c r="N82">
        <v>14.18104132102564</v>
      </c>
      <c r="O82">
        <v>47.550198593686275</v>
      </c>
      <c r="P82">
        <v>64.279374510592461</v>
      </c>
      <c r="Q82">
        <v>5.3305367116991649</v>
      </c>
      <c r="R82">
        <v>10.064488000000001</v>
      </c>
      <c r="S82">
        <v>6.3110986708122816</v>
      </c>
      <c r="T82">
        <v>0</v>
      </c>
      <c r="U82">
        <v>228.19</v>
      </c>
      <c r="V82">
        <v>5.0794722077922083</v>
      </c>
      <c r="W82">
        <v>11.348595863188535</v>
      </c>
      <c r="X82">
        <v>36.229355056055702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12.085413787036538</v>
      </c>
      <c r="AF82">
        <v>0</v>
      </c>
      <c r="AG82">
        <v>0</v>
      </c>
      <c r="AH82">
        <v>28.589718402241516</v>
      </c>
      <c r="AI82">
        <v>3.996332560181997</v>
      </c>
      <c r="AJ82">
        <v>0</v>
      </c>
      <c r="AK82">
        <v>16.947279937825058</v>
      </c>
      <c r="AL82">
        <v>6.2480933815834767</v>
      </c>
      <c r="AM82">
        <v>4.1059449277848232</v>
      </c>
      <c r="AN82">
        <v>0</v>
      </c>
      <c r="AO82">
        <v>0</v>
      </c>
      <c r="AP82">
        <v>1.4402030909845902</v>
      </c>
      <c r="AQ82">
        <v>0</v>
      </c>
      <c r="AR82">
        <v>8.6354226692028995</v>
      </c>
      <c r="AS82">
        <v>8.0239906869251598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685.89085664817105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86.619304654886449</v>
      </c>
      <c r="L83">
        <v>23.100719494461963</v>
      </c>
      <c r="M83">
        <v>0</v>
      </c>
      <c r="N83">
        <v>14.18104132102564</v>
      </c>
      <c r="O83">
        <v>47.550198593686275</v>
      </c>
      <c r="P83">
        <v>64.279374510592461</v>
      </c>
      <c r="Q83">
        <v>2.8893421089005242</v>
      </c>
      <c r="R83">
        <v>10.064488000000001</v>
      </c>
      <c r="S83">
        <v>3.8501376536312848</v>
      </c>
      <c r="T83">
        <v>0</v>
      </c>
      <c r="U83">
        <v>228.19</v>
      </c>
      <c r="V83">
        <v>5.0794722077922083</v>
      </c>
      <c r="W83">
        <v>11.348595863188535</v>
      </c>
      <c r="X83">
        <v>36.229355056055702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12.085413787036538</v>
      </c>
      <c r="AF83">
        <v>0</v>
      </c>
      <c r="AG83">
        <v>0</v>
      </c>
      <c r="AH83">
        <v>28.589718402241516</v>
      </c>
      <c r="AI83">
        <v>3.996332560181997</v>
      </c>
      <c r="AJ83">
        <v>0</v>
      </c>
      <c r="AK83">
        <v>16.947279937825058</v>
      </c>
      <c r="AL83">
        <v>6.2480933815834767</v>
      </c>
      <c r="AM83">
        <v>4.1059449277848232</v>
      </c>
      <c r="AN83">
        <v>0</v>
      </c>
      <c r="AO83">
        <v>0</v>
      </c>
      <c r="AP83">
        <v>1.6906733262641263</v>
      </c>
      <c r="AQ83">
        <v>0</v>
      </c>
      <c r="AR83">
        <v>8.6354226692028995</v>
      </c>
      <c r="AS83">
        <v>8.0239906869251598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662.25079549828331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86.619304654886449</v>
      </c>
      <c r="L84">
        <v>23.100474437086088</v>
      </c>
      <c r="M84">
        <v>0</v>
      </c>
      <c r="N84">
        <v>14.18104132102564</v>
      </c>
      <c r="O84">
        <v>47.550198593686275</v>
      </c>
      <c r="P84">
        <v>64.279374510592461</v>
      </c>
      <c r="Q84">
        <v>2.8893421089005242</v>
      </c>
      <c r="R84">
        <v>10.064488000000001</v>
      </c>
      <c r="S84">
        <v>3.8501376536312848</v>
      </c>
      <c r="T84">
        <v>0</v>
      </c>
      <c r="U84">
        <v>228.19</v>
      </c>
      <c r="V84">
        <v>5.0794722077922083</v>
      </c>
      <c r="W84">
        <v>11.348595863188535</v>
      </c>
      <c r="X84">
        <v>36.229355056055702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12.085413787036538</v>
      </c>
      <c r="AF84">
        <v>0</v>
      </c>
      <c r="AG84">
        <v>0</v>
      </c>
      <c r="AH84">
        <v>28.589718402241516</v>
      </c>
      <c r="AI84">
        <v>3.996332560181997</v>
      </c>
      <c r="AJ84">
        <v>0</v>
      </c>
      <c r="AK84">
        <v>16.947279937825058</v>
      </c>
      <c r="AL84">
        <v>6.2480933815834767</v>
      </c>
      <c r="AM84">
        <v>4.1059449277848232</v>
      </c>
      <c r="AN84">
        <v>0</v>
      </c>
      <c r="AO84">
        <v>0</v>
      </c>
      <c r="AP84">
        <v>1.7532908850840103</v>
      </c>
      <c r="AQ84">
        <v>0</v>
      </c>
      <c r="AR84">
        <v>8.6354226692028995</v>
      </c>
      <c r="AS84">
        <v>8.0239906869251598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662.31316799972728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86.619304654886449</v>
      </c>
      <c r="L85">
        <v>23.099696493601758</v>
      </c>
      <c r="M85">
        <v>0</v>
      </c>
      <c r="N85">
        <v>14.18104132102564</v>
      </c>
      <c r="O85">
        <v>47.550198593686275</v>
      </c>
      <c r="P85">
        <v>64.279374510592461</v>
      </c>
      <c r="Q85">
        <v>2.8893421089005242</v>
      </c>
      <c r="R85">
        <v>5.768510424515787</v>
      </c>
      <c r="S85">
        <v>3.8501376536312848</v>
      </c>
      <c r="T85">
        <v>0</v>
      </c>
      <c r="U85">
        <v>228.19</v>
      </c>
      <c r="V85">
        <v>2.9503784997257267</v>
      </c>
      <c r="W85">
        <v>11.348595863188535</v>
      </c>
      <c r="X85">
        <v>36.229355056055702</v>
      </c>
      <c r="Y85">
        <v>0</v>
      </c>
      <c r="Z85">
        <v>1.5940069719999999</v>
      </c>
      <c r="AA85">
        <v>6.8683151354899215</v>
      </c>
      <c r="AB85">
        <v>6.4391643653824362</v>
      </c>
      <c r="AC85">
        <v>2.8011614706840162</v>
      </c>
      <c r="AD85">
        <v>1.9373112689015457</v>
      </c>
      <c r="AE85">
        <v>4.0284714038184681</v>
      </c>
      <c r="AF85">
        <v>0</v>
      </c>
      <c r="AG85">
        <v>0</v>
      </c>
      <c r="AH85">
        <v>17.153830998172335</v>
      </c>
      <c r="AI85">
        <v>0.77785995214147574</v>
      </c>
      <c r="AJ85">
        <v>0</v>
      </c>
      <c r="AK85">
        <v>16.947279937825058</v>
      </c>
      <c r="AL85">
        <v>6.2480933815834767</v>
      </c>
      <c r="AM85">
        <v>3.8634987550977553</v>
      </c>
      <c r="AN85">
        <v>0</v>
      </c>
      <c r="AO85">
        <v>0</v>
      </c>
      <c r="AP85">
        <v>0</v>
      </c>
      <c r="AQ85">
        <v>0</v>
      </c>
      <c r="AR85">
        <v>8.6354226692028995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612.04809185290003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95.952772534039326</v>
      </c>
      <c r="L86">
        <v>23.100719494461963</v>
      </c>
      <c r="M86">
        <v>0</v>
      </c>
      <c r="N86">
        <v>14.18104132102564</v>
      </c>
      <c r="O86">
        <v>47.550198593686275</v>
      </c>
      <c r="P86">
        <v>64.279374510592461</v>
      </c>
      <c r="Q86">
        <v>2.8893421089005242</v>
      </c>
      <c r="R86">
        <v>5.768510424515787</v>
      </c>
      <c r="S86">
        <v>3.8501376536312848</v>
      </c>
      <c r="T86">
        <v>0</v>
      </c>
      <c r="U86">
        <v>228.19</v>
      </c>
      <c r="V86">
        <v>2.8900921167227835</v>
      </c>
      <c r="W86">
        <v>11.348595863188535</v>
      </c>
      <c r="X86">
        <v>36.229355056055702</v>
      </c>
      <c r="Y86">
        <v>0</v>
      </c>
      <c r="Z86">
        <v>1.5940069719999999</v>
      </c>
      <c r="AA86">
        <v>6.8683151354899215</v>
      </c>
      <c r="AB86">
        <v>6.4391643653824362</v>
      </c>
      <c r="AC86">
        <v>2.8011614706840162</v>
      </c>
      <c r="AD86">
        <v>0</v>
      </c>
      <c r="AE86">
        <v>4.0284714038184681</v>
      </c>
      <c r="AF86">
        <v>0</v>
      </c>
      <c r="AG86">
        <v>0</v>
      </c>
      <c r="AH86">
        <v>17.153830998172335</v>
      </c>
      <c r="AI86">
        <v>0</v>
      </c>
      <c r="AJ86">
        <v>0</v>
      </c>
      <c r="AK86">
        <v>16.947279937825058</v>
      </c>
      <c r="AL86">
        <v>6.2480933815834767</v>
      </c>
      <c r="AM86">
        <v>3.8634987550977553</v>
      </c>
      <c r="AN86">
        <v>0</v>
      </c>
      <c r="AO86">
        <v>0</v>
      </c>
      <c r="AP86">
        <v>0</v>
      </c>
      <c r="AQ86">
        <v>0</v>
      </c>
      <c r="AR86">
        <v>8.6354226692028995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618.6071251288671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92.621604663193665</v>
      </c>
      <c r="L87">
        <v>23.099696493601758</v>
      </c>
      <c r="M87">
        <v>0</v>
      </c>
      <c r="N87">
        <v>14.18104132102564</v>
      </c>
      <c r="O87">
        <v>47.550198593686275</v>
      </c>
      <c r="P87">
        <v>64.279374510592461</v>
      </c>
      <c r="Q87">
        <v>2.8893421089005242</v>
      </c>
      <c r="R87">
        <v>5.768510424515787</v>
      </c>
      <c r="S87">
        <v>3.8501376536312848</v>
      </c>
      <c r="T87">
        <v>0</v>
      </c>
      <c r="U87">
        <v>228.19</v>
      </c>
      <c r="V87">
        <v>2.8900921167227835</v>
      </c>
      <c r="W87">
        <v>11.348595863188535</v>
      </c>
      <c r="X87">
        <v>36.229355056055702</v>
      </c>
      <c r="Y87">
        <v>0</v>
      </c>
      <c r="Z87">
        <v>1.5940069719999999</v>
      </c>
      <c r="AA87">
        <v>4.8275944444444461</v>
      </c>
      <c r="AB87">
        <v>6.4391643653824362</v>
      </c>
      <c r="AC87">
        <v>2.8011614706840162</v>
      </c>
      <c r="AD87">
        <v>0</v>
      </c>
      <c r="AE87">
        <v>4.0284714038184681</v>
      </c>
      <c r="AF87">
        <v>0</v>
      </c>
      <c r="AG87">
        <v>0</v>
      </c>
      <c r="AH87">
        <v>16.250997753658606</v>
      </c>
      <c r="AI87">
        <v>0</v>
      </c>
      <c r="AJ87">
        <v>0</v>
      </c>
      <c r="AK87">
        <v>16.947279937825058</v>
      </c>
      <c r="AL87">
        <v>6.2480933815834767</v>
      </c>
      <c r="AM87">
        <v>3.8634987550977553</v>
      </c>
      <c r="AN87">
        <v>0</v>
      </c>
      <c r="AO87">
        <v>0</v>
      </c>
      <c r="AP87">
        <v>0</v>
      </c>
      <c r="AQ87">
        <v>0</v>
      </c>
      <c r="AR87">
        <v>8.6354226692028995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612.33138032160218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86.620498610303741</v>
      </c>
      <c r="L88">
        <v>23.100560496716799</v>
      </c>
      <c r="M88">
        <v>0</v>
      </c>
      <c r="N88">
        <v>14.18104132102564</v>
      </c>
      <c r="O88">
        <v>47.550198593686275</v>
      </c>
      <c r="P88">
        <v>64.279374510592461</v>
      </c>
      <c r="Q88">
        <v>2.8893421089005242</v>
      </c>
      <c r="R88">
        <v>5.768510424515787</v>
      </c>
      <c r="S88">
        <v>3.8501376536312848</v>
      </c>
      <c r="T88">
        <v>0</v>
      </c>
      <c r="U88">
        <v>228.19</v>
      </c>
      <c r="V88">
        <v>2.8900921167227835</v>
      </c>
      <c r="W88">
        <v>11.348595863188535</v>
      </c>
      <c r="X88">
        <v>36.229355056055702</v>
      </c>
      <c r="Y88">
        <v>0</v>
      </c>
      <c r="Z88">
        <v>1.5940069719999999</v>
      </c>
      <c r="AA88">
        <v>6.7713771894045962</v>
      </c>
      <c r="AB88">
        <v>6.4391643653824362</v>
      </c>
      <c r="AC88">
        <v>2.8011614706840162</v>
      </c>
      <c r="AD88">
        <v>0</v>
      </c>
      <c r="AE88">
        <v>4.0284714038184681</v>
      </c>
      <c r="AF88">
        <v>0</v>
      </c>
      <c r="AG88">
        <v>0</v>
      </c>
      <c r="AH88">
        <v>16.250997753658606</v>
      </c>
      <c r="AI88">
        <v>0</v>
      </c>
      <c r="AJ88">
        <v>0</v>
      </c>
      <c r="AK88">
        <v>16.947279937825058</v>
      </c>
      <c r="AL88">
        <v>6.2480933815834767</v>
      </c>
      <c r="AM88">
        <v>3.8634987550977553</v>
      </c>
      <c r="AN88">
        <v>0</v>
      </c>
      <c r="AO88">
        <v>0</v>
      </c>
      <c r="AP88">
        <v>0</v>
      </c>
      <c r="AQ88">
        <v>0</v>
      </c>
      <c r="AR88">
        <v>8.6354226692028995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608.2749210167874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86.620498610303741</v>
      </c>
      <c r="L89">
        <v>23.100647287179086</v>
      </c>
      <c r="M89">
        <v>0</v>
      </c>
      <c r="N89">
        <v>14.18104132102564</v>
      </c>
      <c r="O89">
        <v>47.550198593686275</v>
      </c>
      <c r="P89">
        <v>64.279374510592461</v>
      </c>
      <c r="Q89">
        <v>2.8905182015957451</v>
      </c>
      <c r="R89">
        <v>5.768510424515787</v>
      </c>
      <c r="S89">
        <v>3.8501376536312848</v>
      </c>
      <c r="T89">
        <v>0</v>
      </c>
      <c r="U89">
        <v>228.19</v>
      </c>
      <c r="V89">
        <v>2.8900921167227835</v>
      </c>
      <c r="W89">
        <v>11.348595863188535</v>
      </c>
      <c r="X89">
        <v>36.229355056055702</v>
      </c>
      <c r="Y89">
        <v>0</v>
      </c>
      <c r="Z89">
        <v>1.5940069719999999</v>
      </c>
      <c r="AA89">
        <v>6.8683151354899215</v>
      </c>
      <c r="AB89">
        <v>6.4391643653824362</v>
      </c>
      <c r="AC89">
        <v>2.8011614706840162</v>
      </c>
      <c r="AD89">
        <v>0</v>
      </c>
      <c r="AE89">
        <v>4.0284714038184681</v>
      </c>
      <c r="AF89">
        <v>0</v>
      </c>
      <c r="AG89">
        <v>0</v>
      </c>
      <c r="AH89">
        <v>20.834612670738871</v>
      </c>
      <c r="AI89">
        <v>0</v>
      </c>
      <c r="AJ89">
        <v>0</v>
      </c>
      <c r="AK89">
        <v>16.947279937825058</v>
      </c>
      <c r="AL89">
        <v>6.2480933815834767</v>
      </c>
      <c r="AM89">
        <v>3.8634987550977553</v>
      </c>
      <c r="AN89">
        <v>0</v>
      </c>
      <c r="AO89">
        <v>0</v>
      </c>
      <c r="AP89">
        <v>0</v>
      </c>
      <c r="AQ89">
        <v>0</v>
      </c>
      <c r="AR89">
        <v>8.6354226692028995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612.95673676311048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86.620498610303741</v>
      </c>
      <c r="L90">
        <v>23.100785149496513</v>
      </c>
      <c r="M90">
        <v>0</v>
      </c>
      <c r="N90">
        <v>14.18104132102564</v>
      </c>
      <c r="O90">
        <v>47.550198593686275</v>
      </c>
      <c r="P90">
        <v>64.279374510592461</v>
      </c>
      <c r="Q90">
        <v>2.8893421089005242</v>
      </c>
      <c r="R90">
        <v>5.768510424515787</v>
      </c>
      <c r="S90">
        <v>3.8501376536312848</v>
      </c>
      <c r="T90">
        <v>0</v>
      </c>
      <c r="U90">
        <v>228.19</v>
      </c>
      <c r="V90">
        <v>2.8900921167227835</v>
      </c>
      <c r="W90">
        <v>11.348595863188535</v>
      </c>
      <c r="X90">
        <v>36.229355056055702</v>
      </c>
      <c r="Y90">
        <v>0</v>
      </c>
      <c r="Z90">
        <v>3.1880139439999997</v>
      </c>
      <c r="AA90">
        <v>10.302472703234885</v>
      </c>
      <c r="AB90">
        <v>9.6587463411429422</v>
      </c>
      <c r="AC90">
        <v>7.1034341994578485</v>
      </c>
      <c r="AD90">
        <v>0</v>
      </c>
      <c r="AE90">
        <v>8.056942595427504</v>
      </c>
      <c r="AF90">
        <v>0</v>
      </c>
      <c r="AG90">
        <v>0</v>
      </c>
      <c r="AH90">
        <v>28.589718402241516</v>
      </c>
      <c r="AI90">
        <v>0</v>
      </c>
      <c r="AJ90">
        <v>0</v>
      </c>
      <c r="AK90">
        <v>16.947279937825058</v>
      </c>
      <c r="AL90">
        <v>6.2480933815834767</v>
      </c>
      <c r="AM90">
        <v>4.1059449277848232</v>
      </c>
      <c r="AN90">
        <v>0</v>
      </c>
      <c r="AO90">
        <v>0</v>
      </c>
      <c r="AP90">
        <v>0</v>
      </c>
      <c r="AQ90">
        <v>0</v>
      </c>
      <c r="AR90">
        <v>8.6354226692028995</v>
      </c>
      <c r="AS90">
        <v>8.0239906869251598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637.75799119694523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86.620498610303741</v>
      </c>
      <c r="L91">
        <v>23.100785149496513</v>
      </c>
      <c r="M91">
        <v>0</v>
      </c>
      <c r="N91">
        <v>14.18104132102564</v>
      </c>
      <c r="O91">
        <v>47.550198593686275</v>
      </c>
      <c r="P91">
        <v>64.279374510592461</v>
      </c>
      <c r="Q91">
        <v>2.8893421089005242</v>
      </c>
      <c r="R91">
        <v>5.768510424515787</v>
      </c>
      <c r="S91">
        <v>3.8501376536312848</v>
      </c>
      <c r="T91">
        <v>0</v>
      </c>
      <c r="U91">
        <v>228.19</v>
      </c>
      <c r="V91">
        <v>2.8900921167227835</v>
      </c>
      <c r="W91">
        <v>11.348595863188535</v>
      </c>
      <c r="X91">
        <v>36.229355056055702</v>
      </c>
      <c r="Y91">
        <v>0</v>
      </c>
      <c r="Z91">
        <v>1.5940069719999999</v>
      </c>
      <c r="AA91">
        <v>10.302472703234885</v>
      </c>
      <c r="AB91">
        <v>9.6587463411429422</v>
      </c>
      <c r="AC91">
        <v>7.1034341994578485</v>
      </c>
      <c r="AD91">
        <v>0</v>
      </c>
      <c r="AE91">
        <v>12.085413787036538</v>
      </c>
      <c r="AF91">
        <v>0</v>
      </c>
      <c r="AG91">
        <v>0</v>
      </c>
      <c r="AH91">
        <v>28.589718402241516</v>
      </c>
      <c r="AI91">
        <v>0</v>
      </c>
      <c r="AJ91">
        <v>0</v>
      </c>
      <c r="AK91">
        <v>16.947279937825058</v>
      </c>
      <c r="AL91">
        <v>6.2480933815834767</v>
      </c>
      <c r="AM91">
        <v>4.1059449277848232</v>
      </c>
      <c r="AN91">
        <v>0</v>
      </c>
      <c r="AO91">
        <v>0</v>
      </c>
      <c r="AP91">
        <v>0</v>
      </c>
      <c r="AQ91">
        <v>0</v>
      </c>
      <c r="AR91">
        <v>8.6354226692028995</v>
      </c>
      <c r="AS91">
        <v>8.0239906869251598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640.19245541655425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111.15092856436721</v>
      </c>
      <c r="L92">
        <v>23.100869927916293</v>
      </c>
      <c r="M92">
        <v>0</v>
      </c>
      <c r="N92">
        <v>14.18104132102564</v>
      </c>
      <c r="O92">
        <v>47.550198593686275</v>
      </c>
      <c r="P92">
        <v>64.279374510592461</v>
      </c>
      <c r="Q92">
        <v>2.8905182015957451</v>
      </c>
      <c r="R92">
        <v>5.768510424515787</v>
      </c>
      <c r="S92">
        <v>3.8501376536312848</v>
      </c>
      <c r="T92">
        <v>0</v>
      </c>
      <c r="U92">
        <v>228.19</v>
      </c>
      <c r="V92">
        <v>2.8900921167227835</v>
      </c>
      <c r="W92">
        <v>11.348595863188535</v>
      </c>
      <c r="X92">
        <v>36.229355056055702</v>
      </c>
      <c r="Y92">
        <v>0</v>
      </c>
      <c r="Z92">
        <v>1.5940069719999999</v>
      </c>
      <c r="AA92">
        <v>10.302472703234885</v>
      </c>
      <c r="AB92">
        <v>9.6587463411429422</v>
      </c>
      <c r="AC92">
        <v>7.1034341994578485</v>
      </c>
      <c r="AD92">
        <v>0</v>
      </c>
      <c r="AE92">
        <v>8.056942595427504</v>
      </c>
      <c r="AF92">
        <v>0</v>
      </c>
      <c r="AG92">
        <v>0</v>
      </c>
      <c r="AH92">
        <v>28.589718402241516</v>
      </c>
      <c r="AI92">
        <v>0</v>
      </c>
      <c r="AJ92">
        <v>0</v>
      </c>
      <c r="AK92">
        <v>16.947279937825058</v>
      </c>
      <c r="AL92">
        <v>6.2480933815834767</v>
      </c>
      <c r="AM92">
        <v>4.1059449277848232</v>
      </c>
      <c r="AN92">
        <v>0</v>
      </c>
      <c r="AO92">
        <v>0</v>
      </c>
      <c r="AP92">
        <v>0</v>
      </c>
      <c r="AQ92">
        <v>0</v>
      </c>
      <c r="AR92">
        <v>8.6354226692028995</v>
      </c>
      <c r="AS92">
        <v>8.0239906869251598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660.69567505012367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86.620498610303741</v>
      </c>
      <c r="L93">
        <v>23.100869927916293</v>
      </c>
      <c r="M93">
        <v>0</v>
      </c>
      <c r="N93">
        <v>14.18104132102564</v>
      </c>
      <c r="O93">
        <v>47.550198593686275</v>
      </c>
      <c r="P93">
        <v>64.279374510592461</v>
      </c>
      <c r="Q93">
        <v>2.8905182015957451</v>
      </c>
      <c r="R93">
        <v>10.064488000000001</v>
      </c>
      <c r="S93">
        <v>3.8501376536312848</v>
      </c>
      <c r="T93">
        <v>0</v>
      </c>
      <c r="U93">
        <v>228.19</v>
      </c>
      <c r="V93">
        <v>5.0295063900100914</v>
      </c>
      <c r="W93">
        <v>11.348595863188535</v>
      </c>
      <c r="X93">
        <v>36.229355056055702</v>
      </c>
      <c r="Y93">
        <v>0</v>
      </c>
      <c r="Z93">
        <v>1.5940069719999999</v>
      </c>
      <c r="AA93">
        <v>10.302472703234885</v>
      </c>
      <c r="AB93">
        <v>9.6587463411429422</v>
      </c>
      <c r="AC93">
        <v>7.1034341994578485</v>
      </c>
      <c r="AD93">
        <v>0</v>
      </c>
      <c r="AE93">
        <v>4.0284714038184681</v>
      </c>
      <c r="AF93">
        <v>0</v>
      </c>
      <c r="AG93">
        <v>0</v>
      </c>
      <c r="AH93">
        <v>28.589718402241516</v>
      </c>
      <c r="AI93">
        <v>0</v>
      </c>
      <c r="AJ93">
        <v>0</v>
      </c>
      <c r="AK93">
        <v>16.947279937825058</v>
      </c>
      <c r="AL93">
        <v>6.2480933815834767</v>
      </c>
      <c r="AM93">
        <v>4.1059449277848232</v>
      </c>
      <c r="AN93">
        <v>0</v>
      </c>
      <c r="AO93">
        <v>0</v>
      </c>
      <c r="AP93">
        <v>0</v>
      </c>
      <c r="AQ93">
        <v>0</v>
      </c>
      <c r="AR93">
        <v>8.6354226692028995</v>
      </c>
      <c r="AS93">
        <v>8.0239906869251598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638.57216575322275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84.450804987522034</v>
      </c>
      <c r="L94">
        <v>23.100869927916293</v>
      </c>
      <c r="M94">
        <v>0</v>
      </c>
      <c r="N94">
        <v>14.18104132102564</v>
      </c>
      <c r="O94">
        <v>47.550198593686275</v>
      </c>
      <c r="P94">
        <v>64.279374510592461</v>
      </c>
      <c r="Q94">
        <v>2.8905182015957451</v>
      </c>
      <c r="R94">
        <v>10.064488000000001</v>
      </c>
      <c r="S94">
        <v>3.8501376536312848</v>
      </c>
      <c r="T94">
        <v>0</v>
      </c>
      <c r="U94">
        <v>228.19</v>
      </c>
      <c r="V94">
        <v>5.0794722077922083</v>
      </c>
      <c r="W94">
        <v>11.348595863188535</v>
      </c>
      <c r="X94">
        <v>36.229355056055702</v>
      </c>
      <c r="Y94">
        <v>0</v>
      </c>
      <c r="Z94">
        <v>1.5940069719999999</v>
      </c>
      <c r="AA94">
        <v>6.8683151354899215</v>
      </c>
      <c r="AB94">
        <v>9.6587463411429422</v>
      </c>
      <c r="AC94">
        <v>4.7308504602767609</v>
      </c>
      <c r="AD94">
        <v>0</v>
      </c>
      <c r="AE94">
        <v>4.0284714038184681</v>
      </c>
      <c r="AF94">
        <v>0</v>
      </c>
      <c r="AG94">
        <v>0</v>
      </c>
      <c r="AH94">
        <v>20.834612670738871</v>
      </c>
      <c r="AI94">
        <v>0</v>
      </c>
      <c r="AJ94">
        <v>0</v>
      </c>
      <c r="AK94">
        <v>16.947279937825058</v>
      </c>
      <c r="AL94">
        <v>6.2480933815834767</v>
      </c>
      <c r="AM94">
        <v>3.8634987550977553</v>
      </c>
      <c r="AN94">
        <v>0</v>
      </c>
      <c r="AO94">
        <v>0</v>
      </c>
      <c r="AP94">
        <v>0</v>
      </c>
      <c r="AQ94">
        <v>0</v>
      </c>
      <c r="AR94">
        <v>8.6354226692028995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622.42189441297285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86.61962312918449</v>
      </c>
      <c r="L95">
        <v>23.100234901835989</v>
      </c>
      <c r="M95">
        <v>0</v>
      </c>
      <c r="N95">
        <v>14.18104132102564</v>
      </c>
      <c r="O95">
        <v>47.550198593686275</v>
      </c>
      <c r="P95">
        <v>64.279374510592461</v>
      </c>
      <c r="Q95">
        <v>2.8905182015957451</v>
      </c>
      <c r="R95">
        <v>10.064488000000001</v>
      </c>
      <c r="S95">
        <v>3.8501376536312848</v>
      </c>
      <c r="T95">
        <v>0</v>
      </c>
      <c r="U95">
        <v>228.19</v>
      </c>
      <c r="V95">
        <v>5.0794722077922083</v>
      </c>
      <c r="W95">
        <v>11.348595863188535</v>
      </c>
      <c r="X95">
        <v>36.229355056055702</v>
      </c>
      <c r="Y95">
        <v>0</v>
      </c>
      <c r="Z95">
        <v>3.1880139439999997</v>
      </c>
      <c r="AA95">
        <v>3.4341575677449607</v>
      </c>
      <c r="AB95">
        <v>9.6587463411429422</v>
      </c>
      <c r="AC95">
        <v>4.7308504602767609</v>
      </c>
      <c r="AD95">
        <v>0</v>
      </c>
      <c r="AE95">
        <v>4.0284714038184681</v>
      </c>
      <c r="AF95">
        <v>0</v>
      </c>
      <c r="AG95">
        <v>0</v>
      </c>
      <c r="AH95">
        <v>13.889741708538295</v>
      </c>
      <c r="AI95">
        <v>0</v>
      </c>
      <c r="AJ95">
        <v>0</v>
      </c>
      <c r="AK95">
        <v>16.947279937825058</v>
      </c>
      <c r="AL95">
        <v>6.2480933815834767</v>
      </c>
      <c r="AM95">
        <v>3.8634987550977553</v>
      </c>
      <c r="AN95">
        <v>0</v>
      </c>
      <c r="AO95">
        <v>0</v>
      </c>
      <c r="AP95">
        <v>0</v>
      </c>
      <c r="AQ95">
        <v>0</v>
      </c>
      <c r="AR95">
        <v>8.6354226692028995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615.80505597060937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86.61962312918449</v>
      </c>
      <c r="L96">
        <v>23.100234901835989</v>
      </c>
      <c r="M96">
        <v>0</v>
      </c>
      <c r="N96">
        <v>14.18104132102564</v>
      </c>
      <c r="O96">
        <v>47.550198593686275</v>
      </c>
      <c r="P96">
        <v>64.279374510592461</v>
      </c>
      <c r="Q96">
        <v>2.8905182015957451</v>
      </c>
      <c r="R96">
        <v>10.064488000000001</v>
      </c>
      <c r="S96">
        <v>3.8501376536312848</v>
      </c>
      <c r="T96">
        <v>0</v>
      </c>
      <c r="U96">
        <v>228.19</v>
      </c>
      <c r="V96">
        <v>5.0794722077922083</v>
      </c>
      <c r="W96">
        <v>11.348595863188535</v>
      </c>
      <c r="X96">
        <v>36.229355056055702</v>
      </c>
      <c r="Y96">
        <v>0</v>
      </c>
      <c r="Z96">
        <v>3.1880139439999997</v>
      </c>
      <c r="AA96">
        <v>3.4341575677449607</v>
      </c>
      <c r="AB96">
        <v>9.6587463411429422</v>
      </c>
      <c r="AC96">
        <v>4.7308504602767609</v>
      </c>
      <c r="AD96">
        <v>0</v>
      </c>
      <c r="AE96">
        <v>4.0284714038184681</v>
      </c>
      <c r="AF96">
        <v>0</v>
      </c>
      <c r="AG96">
        <v>0</v>
      </c>
      <c r="AH96">
        <v>9.2598278776464831</v>
      </c>
      <c r="AI96">
        <v>0</v>
      </c>
      <c r="AJ96">
        <v>0</v>
      </c>
      <c r="AK96">
        <v>16.947279937825058</v>
      </c>
      <c r="AL96">
        <v>6.2480933815834767</v>
      </c>
      <c r="AM96">
        <v>3.8634987550977553</v>
      </c>
      <c r="AN96">
        <v>0</v>
      </c>
      <c r="AO96">
        <v>0</v>
      </c>
      <c r="AP96">
        <v>0</v>
      </c>
      <c r="AQ96">
        <v>0</v>
      </c>
      <c r="AR96">
        <v>8.6354226692028995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611.17514213971754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86.61962312918449</v>
      </c>
      <c r="L97">
        <v>23.100234901835989</v>
      </c>
      <c r="M97">
        <v>0</v>
      </c>
      <c r="N97">
        <v>14.18104132102564</v>
      </c>
      <c r="O97">
        <v>47.550198593686275</v>
      </c>
      <c r="P97">
        <v>64.279374510592461</v>
      </c>
      <c r="Q97">
        <v>2.8905182015957451</v>
      </c>
      <c r="R97">
        <v>10.064488000000001</v>
      </c>
      <c r="S97">
        <v>3.8501376536312848</v>
      </c>
      <c r="T97">
        <v>0</v>
      </c>
      <c r="U97">
        <v>228.19</v>
      </c>
      <c r="V97">
        <v>5.0794722077922083</v>
      </c>
      <c r="W97">
        <v>11.348595863188535</v>
      </c>
      <c r="X97">
        <v>36.229355056055702</v>
      </c>
      <c r="Y97">
        <v>0</v>
      </c>
      <c r="Z97">
        <v>3.1880139439999997</v>
      </c>
      <c r="AA97">
        <v>0</v>
      </c>
      <c r="AB97">
        <v>9.6587463411429422</v>
      </c>
      <c r="AC97">
        <v>4.7308504602767609</v>
      </c>
      <c r="AD97">
        <v>0</v>
      </c>
      <c r="AE97">
        <v>4.0284714038184681</v>
      </c>
      <c r="AF97">
        <v>0</v>
      </c>
      <c r="AG97">
        <v>0</v>
      </c>
      <c r="AH97">
        <v>4.6299138308918115</v>
      </c>
      <c r="AI97">
        <v>0</v>
      </c>
      <c r="AJ97">
        <v>0</v>
      </c>
      <c r="AK97">
        <v>16.947279937825058</v>
      </c>
      <c r="AL97">
        <v>6.2480933815834767</v>
      </c>
      <c r="AM97">
        <v>3.8634987550977553</v>
      </c>
      <c r="AN97">
        <v>0</v>
      </c>
      <c r="AO97">
        <v>0</v>
      </c>
      <c r="AP97">
        <v>3.1308652431151621E-2</v>
      </c>
      <c r="AQ97">
        <v>0</v>
      </c>
      <c r="AR97">
        <v>8.0957088000000006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602.60266530844626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86.61962312918449</v>
      </c>
      <c r="L98">
        <v>23.100234901835989</v>
      </c>
      <c r="M98">
        <v>0</v>
      </c>
      <c r="N98">
        <v>14.18104132102564</v>
      </c>
      <c r="O98">
        <v>47.550198593686275</v>
      </c>
      <c r="P98">
        <v>64.279374510592461</v>
      </c>
      <c r="Q98">
        <v>2.8905182015957451</v>
      </c>
      <c r="R98">
        <v>10.064488000000001</v>
      </c>
      <c r="S98">
        <v>3.8501376536312848</v>
      </c>
      <c r="T98">
        <v>0</v>
      </c>
      <c r="U98">
        <v>228.19</v>
      </c>
      <c r="V98">
        <v>5.0794722077922083</v>
      </c>
      <c r="W98">
        <v>11.348595863188535</v>
      </c>
      <c r="X98">
        <v>36.229355056055702</v>
      </c>
      <c r="Y98">
        <v>0</v>
      </c>
      <c r="Z98">
        <v>3.1880139439999997</v>
      </c>
      <c r="AA98">
        <v>0</v>
      </c>
      <c r="AB98">
        <v>6.4391643653824362</v>
      </c>
      <c r="AC98">
        <v>2.3654251241852844</v>
      </c>
      <c r="AD98">
        <v>0</v>
      </c>
      <c r="AE98">
        <v>4.0284714038184681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16.947279937825058</v>
      </c>
      <c r="AL98">
        <v>6.2480933815834767</v>
      </c>
      <c r="AM98">
        <v>3.8634987550977553</v>
      </c>
      <c r="AN98">
        <v>0</v>
      </c>
      <c r="AO98">
        <v>0</v>
      </c>
      <c r="AP98">
        <v>3.1308652431151621E-2</v>
      </c>
      <c r="AQ98">
        <v>0</v>
      </c>
      <c r="AR98">
        <v>8.0957088000000006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592.38774416570254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2.2823857825544294</v>
      </c>
      <c r="L99">
        <f t="shared" si="2"/>
        <v>0.71959269589919739</v>
      </c>
      <c r="M99">
        <f t="shared" si="2"/>
        <v>0</v>
      </c>
      <c r="N99">
        <f t="shared" si="2"/>
        <v>0.34036836469872322</v>
      </c>
      <c r="O99">
        <f t="shared" si="2"/>
        <v>1.1412051778693879</v>
      </c>
      <c r="P99">
        <f t="shared" si="2"/>
        <v>1.5233221020725243</v>
      </c>
      <c r="Q99">
        <f t="shared" si="2"/>
        <v>9.149767259207614E-2</v>
      </c>
      <c r="R99">
        <f t="shared" si="2"/>
        <v>0.19369634058654076</v>
      </c>
      <c r="S99">
        <f t="shared" si="2"/>
        <v>0.11517839323873556</v>
      </c>
      <c r="T99">
        <f t="shared" si="2"/>
        <v>0</v>
      </c>
      <c r="U99">
        <f t="shared" si="2"/>
        <v>4.921389518740483</v>
      </c>
      <c r="V99">
        <f t="shared" si="2"/>
        <v>9.727436517642872E-2</v>
      </c>
      <c r="W99">
        <f t="shared" si="2"/>
        <v>0.24925325251500141</v>
      </c>
      <c r="X99">
        <f t="shared" si="2"/>
        <v>0.82531491299469739</v>
      </c>
      <c r="Y99">
        <f t="shared" si="2"/>
        <v>0</v>
      </c>
      <c r="Z99">
        <f t="shared" si="2"/>
        <v>7.4121324197999952E-2</v>
      </c>
      <c r="AA99">
        <f t="shared" si="2"/>
        <v>8.4962475726441666E-2</v>
      </c>
      <c r="AB99">
        <f t="shared" si="2"/>
        <v>8.8533621079003755E-2</v>
      </c>
      <c r="AC99">
        <f t="shared" si="2"/>
        <v>5.497092535283294E-2</v>
      </c>
      <c r="AD99">
        <f t="shared" si="2"/>
        <v>2.809093180233227E-2</v>
      </c>
      <c r="AE99">
        <f t="shared" si="2"/>
        <v>0.11481143389472674</v>
      </c>
      <c r="AF99">
        <f t="shared" si="2"/>
        <v>0</v>
      </c>
      <c r="AG99">
        <f t="shared" si="2"/>
        <v>0</v>
      </c>
      <c r="AH99">
        <f t="shared" si="2"/>
        <v>0.17786971742177232</v>
      </c>
      <c r="AI99">
        <f t="shared" si="2"/>
        <v>1.3967562078345888E-2</v>
      </c>
      <c r="AJ99">
        <f t="shared" si="2"/>
        <v>0</v>
      </c>
      <c r="AK99">
        <f t="shared" si="2"/>
        <v>0.40673471850780102</v>
      </c>
      <c r="AL99">
        <f t="shared" si="2"/>
        <v>0.1832338573195782</v>
      </c>
      <c r="AM99">
        <f t="shared" si="2"/>
        <v>6.8427200561249679E-2</v>
      </c>
      <c r="AN99">
        <f t="shared" si="2"/>
        <v>0</v>
      </c>
      <c r="AO99">
        <f t="shared" si="2"/>
        <v>0</v>
      </c>
      <c r="AP99">
        <f t="shared" si="2"/>
        <v>4.8372041332178138E-3</v>
      </c>
      <c r="AQ99">
        <f t="shared" si="2"/>
        <v>0</v>
      </c>
      <c r="AR99">
        <f t="shared" si="2"/>
        <v>0.20394439753269877</v>
      </c>
      <c r="AS99">
        <f t="shared" si="2"/>
        <v>0.18406771363261692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14.189051662178844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8.9700074371570615</v>
      </c>
      <c r="L3">
        <v>367.90999913818223</v>
      </c>
      <c r="M3">
        <v>26.434187391352182</v>
      </c>
      <c r="N3">
        <v>17.141258691282051</v>
      </c>
      <c r="O3">
        <v>0</v>
      </c>
      <c r="P3">
        <v>39.78961281543986</v>
      </c>
      <c r="Q3">
        <v>6.3341899981290926</v>
      </c>
      <c r="R3">
        <v>12.153344000000001</v>
      </c>
      <c r="S3">
        <v>7.6206779515757095</v>
      </c>
      <c r="T3">
        <v>0</v>
      </c>
      <c r="U3">
        <v>93.891327391831865</v>
      </c>
      <c r="V3">
        <v>6.1423506810865192</v>
      </c>
      <c r="W3">
        <v>13.69830513882669</v>
      </c>
      <c r="X3">
        <v>43.309229022295682</v>
      </c>
      <c r="Y3">
        <v>0</v>
      </c>
      <c r="Z3">
        <v>3.8509474090909088</v>
      </c>
      <c r="AA3">
        <v>0</v>
      </c>
      <c r="AB3">
        <v>3.8889814315437325</v>
      </c>
      <c r="AC3">
        <v>2.8576734570785116</v>
      </c>
      <c r="AD3">
        <v>0</v>
      </c>
      <c r="AE3">
        <v>4.8653155708590035</v>
      </c>
      <c r="AF3">
        <v>2.6201340139177809</v>
      </c>
      <c r="AG3">
        <v>12.456020743860691</v>
      </c>
      <c r="AH3">
        <v>0</v>
      </c>
      <c r="AI3">
        <v>0</v>
      </c>
      <c r="AJ3">
        <v>0</v>
      </c>
      <c r="AK3">
        <v>20.470295004018912</v>
      </c>
      <c r="AL3">
        <v>0</v>
      </c>
      <c r="AM3">
        <v>2.361729477022501</v>
      </c>
      <c r="AN3">
        <v>0.64420718925156084</v>
      </c>
      <c r="AO3">
        <v>0</v>
      </c>
      <c r="AP3">
        <v>0</v>
      </c>
      <c r="AQ3">
        <v>3.0323201219959861</v>
      </c>
      <c r="AR3">
        <v>9.452981397282608</v>
      </c>
      <c r="AS3">
        <v>9.41799077472532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719.31308624780661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8.9700074371570615</v>
      </c>
      <c r="L4">
        <v>367.90999913818223</v>
      </c>
      <c r="M4">
        <v>26.434187391352182</v>
      </c>
      <c r="N4">
        <v>17.141258691282051</v>
      </c>
      <c r="O4">
        <v>0</v>
      </c>
      <c r="P4">
        <v>39.78961281543986</v>
      </c>
      <c r="Q4">
        <v>6.3341899981290926</v>
      </c>
      <c r="R4">
        <v>12.153344000000001</v>
      </c>
      <c r="S4">
        <v>7.6206779515757095</v>
      </c>
      <c r="T4">
        <v>0</v>
      </c>
      <c r="U4">
        <v>93.942993094696547</v>
      </c>
      <c r="V4">
        <v>6.1423506810865192</v>
      </c>
      <c r="W4">
        <v>13.69830513882669</v>
      </c>
      <c r="X4">
        <v>43.309229022295682</v>
      </c>
      <c r="Y4">
        <v>0</v>
      </c>
      <c r="Z4">
        <v>3.8509474090909088</v>
      </c>
      <c r="AA4">
        <v>0</v>
      </c>
      <c r="AB4">
        <v>3.8889814315437325</v>
      </c>
      <c r="AC4">
        <v>2.8576734570785116</v>
      </c>
      <c r="AD4">
        <v>0</v>
      </c>
      <c r="AE4">
        <v>4.8653155708590035</v>
      </c>
      <c r="AF4">
        <v>2.6201340139177809</v>
      </c>
      <c r="AG4">
        <v>12.456020743860691</v>
      </c>
      <c r="AH4">
        <v>0</v>
      </c>
      <c r="AI4">
        <v>0</v>
      </c>
      <c r="AJ4">
        <v>0</v>
      </c>
      <c r="AK4">
        <v>20.470295004018912</v>
      </c>
      <c r="AL4">
        <v>0</v>
      </c>
      <c r="AM4">
        <v>2.361729477022501</v>
      </c>
      <c r="AN4">
        <v>0.64420718925156084</v>
      </c>
      <c r="AO4">
        <v>0</v>
      </c>
      <c r="AP4">
        <v>0</v>
      </c>
      <c r="AQ4">
        <v>3.0323201219959861</v>
      </c>
      <c r="AR4">
        <v>9.452981397282608</v>
      </c>
      <c r="AS4">
        <v>9.41799077472532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719.36475195067123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8.9699801118418971</v>
      </c>
      <c r="L5">
        <v>367.90999913818223</v>
      </c>
      <c r="M5">
        <v>26.434187391352182</v>
      </c>
      <c r="N5">
        <v>17.141258691282051</v>
      </c>
      <c r="O5">
        <v>0</v>
      </c>
      <c r="P5">
        <v>38.179907714285712</v>
      </c>
      <c r="Q5">
        <v>6.3341899981290926</v>
      </c>
      <c r="R5">
        <v>12.153344000000001</v>
      </c>
      <c r="S5">
        <v>7.6206779515757095</v>
      </c>
      <c r="T5">
        <v>0</v>
      </c>
      <c r="U5">
        <v>93.942993094696547</v>
      </c>
      <c r="V5">
        <v>6.1423506810865192</v>
      </c>
      <c r="W5">
        <v>13.69830513882669</v>
      </c>
      <c r="X5">
        <v>43.309229022295682</v>
      </c>
      <c r="Y5">
        <v>0</v>
      </c>
      <c r="Z5">
        <v>3.8509474090909088</v>
      </c>
      <c r="AA5">
        <v>0</v>
      </c>
      <c r="AB5">
        <v>3.8889814315437325</v>
      </c>
      <c r="AC5">
        <v>2.8576734570785116</v>
      </c>
      <c r="AD5">
        <v>0</v>
      </c>
      <c r="AE5">
        <v>4.8653155708590035</v>
      </c>
      <c r="AF5">
        <v>2.6201340139177809</v>
      </c>
      <c r="AG5">
        <v>12.456020743860691</v>
      </c>
      <c r="AH5">
        <v>0</v>
      </c>
      <c r="AI5">
        <v>0</v>
      </c>
      <c r="AJ5">
        <v>0</v>
      </c>
      <c r="AK5">
        <v>20.470295004018912</v>
      </c>
      <c r="AL5">
        <v>0</v>
      </c>
      <c r="AM5">
        <v>2.361729477022501</v>
      </c>
      <c r="AN5">
        <v>0.64420718925156084</v>
      </c>
      <c r="AO5">
        <v>0</v>
      </c>
      <c r="AP5">
        <v>0</v>
      </c>
      <c r="AQ5">
        <v>3.0323201219959861</v>
      </c>
      <c r="AR5">
        <v>9.452981397282608</v>
      </c>
      <c r="AS5">
        <v>9.41799077472532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717.755019524202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8.9699784699070104</v>
      </c>
      <c r="L6">
        <v>367.90999913818223</v>
      </c>
      <c r="M6">
        <v>26.434187391352182</v>
      </c>
      <c r="N6">
        <v>17.141258691282051</v>
      </c>
      <c r="O6">
        <v>0</v>
      </c>
      <c r="P6">
        <v>36.628418918805082</v>
      </c>
      <c r="Q6">
        <v>6.3341899981290926</v>
      </c>
      <c r="R6">
        <v>12.153344000000001</v>
      </c>
      <c r="S6">
        <v>7.6206779515757095</v>
      </c>
      <c r="T6">
        <v>0</v>
      </c>
      <c r="U6">
        <v>93.942993094696547</v>
      </c>
      <c r="V6">
        <v>6.1423506810865192</v>
      </c>
      <c r="W6">
        <v>13.69830513882669</v>
      </c>
      <c r="X6">
        <v>43.309229022295682</v>
      </c>
      <c r="Y6">
        <v>0</v>
      </c>
      <c r="Z6">
        <v>3.8509474090909088</v>
      </c>
      <c r="AA6">
        <v>0</v>
      </c>
      <c r="AB6">
        <v>3.8889814315437325</v>
      </c>
      <c r="AC6">
        <v>2.8576734570785116</v>
      </c>
      <c r="AD6">
        <v>0</v>
      </c>
      <c r="AE6">
        <v>4.8653155708590035</v>
      </c>
      <c r="AF6">
        <v>2.6201340139177809</v>
      </c>
      <c r="AG6">
        <v>12.456020743860691</v>
      </c>
      <c r="AH6">
        <v>0</v>
      </c>
      <c r="AI6">
        <v>0</v>
      </c>
      <c r="AJ6">
        <v>0</v>
      </c>
      <c r="AK6">
        <v>20.470295004018912</v>
      </c>
      <c r="AL6">
        <v>0</v>
      </c>
      <c r="AM6">
        <v>2.361729477022501</v>
      </c>
      <c r="AN6">
        <v>0.64420718925156084</v>
      </c>
      <c r="AO6">
        <v>0</v>
      </c>
      <c r="AP6">
        <v>0</v>
      </c>
      <c r="AQ6">
        <v>3.0323201219959861</v>
      </c>
      <c r="AR6">
        <v>9.452981397282608</v>
      </c>
      <c r="AS6">
        <v>9.41799077472532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716.20352908678649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8.9699765324643757</v>
      </c>
      <c r="L7">
        <v>367.90999913818223</v>
      </c>
      <c r="M7">
        <v>26.434187391352182</v>
      </c>
      <c r="N7">
        <v>17.141258691282051</v>
      </c>
      <c r="O7">
        <v>0</v>
      </c>
      <c r="P7">
        <v>35.079787142857143</v>
      </c>
      <c r="Q7">
        <v>6.3341899981290926</v>
      </c>
      <c r="R7">
        <v>12.153344000000001</v>
      </c>
      <c r="S7">
        <v>7.6206779515757095</v>
      </c>
      <c r="T7">
        <v>0</v>
      </c>
      <c r="U7">
        <v>93.942993094696547</v>
      </c>
      <c r="V7">
        <v>6.1423506810865192</v>
      </c>
      <c r="W7">
        <v>13.69830513882669</v>
      </c>
      <c r="X7">
        <v>43.309229022295682</v>
      </c>
      <c r="Y7">
        <v>0</v>
      </c>
      <c r="Z7">
        <v>3.8509474090909088</v>
      </c>
      <c r="AA7">
        <v>0</v>
      </c>
      <c r="AB7">
        <v>3.8889814315437325</v>
      </c>
      <c r="AC7">
        <v>2.8576734570785116</v>
      </c>
      <c r="AD7">
        <v>0</v>
      </c>
      <c r="AE7">
        <v>4.8653155708590035</v>
      </c>
      <c r="AF7">
        <v>2.6201340139177809</v>
      </c>
      <c r="AG7">
        <v>12.456020743860691</v>
      </c>
      <c r="AH7">
        <v>0</v>
      </c>
      <c r="AI7">
        <v>0</v>
      </c>
      <c r="AJ7">
        <v>0</v>
      </c>
      <c r="AK7">
        <v>20.470295004018912</v>
      </c>
      <c r="AL7">
        <v>0</v>
      </c>
      <c r="AM7">
        <v>2.361729477022501</v>
      </c>
      <c r="AN7">
        <v>0.64420718925156084</v>
      </c>
      <c r="AO7">
        <v>0</v>
      </c>
      <c r="AP7">
        <v>0</v>
      </c>
      <c r="AQ7">
        <v>3.0323201219959861</v>
      </c>
      <c r="AR7">
        <v>9.452981397282608</v>
      </c>
      <c r="AS7">
        <v>9.41799077472532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714.6548953733959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8.9699765324643757</v>
      </c>
      <c r="L8">
        <v>367.90999913818223</v>
      </c>
      <c r="M8">
        <v>26.434187391352182</v>
      </c>
      <c r="N8">
        <v>17.141258691282051</v>
      </c>
      <c r="O8">
        <v>0</v>
      </c>
      <c r="P8">
        <v>35.079787142857143</v>
      </c>
      <c r="Q8">
        <v>6.3341899981290926</v>
      </c>
      <c r="R8">
        <v>12.153344000000001</v>
      </c>
      <c r="S8">
        <v>7.6206779515757095</v>
      </c>
      <c r="T8">
        <v>0</v>
      </c>
      <c r="U8">
        <v>93.942993094696547</v>
      </c>
      <c r="V8">
        <v>6.1423506810865192</v>
      </c>
      <c r="W8">
        <v>13.69830513882669</v>
      </c>
      <c r="X8">
        <v>43.309229022295682</v>
      </c>
      <c r="Y8">
        <v>0</v>
      </c>
      <c r="Z8">
        <v>3.8509474090909088</v>
      </c>
      <c r="AA8">
        <v>0</v>
      </c>
      <c r="AB8">
        <v>3.8889814315437325</v>
      </c>
      <c r="AC8">
        <v>2.8576734570785116</v>
      </c>
      <c r="AD8">
        <v>0</v>
      </c>
      <c r="AE8">
        <v>4.8653155708590035</v>
      </c>
      <c r="AF8">
        <v>2.6201340139177809</v>
      </c>
      <c r="AG8">
        <v>12.456020743860691</v>
      </c>
      <c r="AH8">
        <v>0</v>
      </c>
      <c r="AI8">
        <v>0</v>
      </c>
      <c r="AJ8">
        <v>0</v>
      </c>
      <c r="AK8">
        <v>20.470295004018912</v>
      </c>
      <c r="AL8">
        <v>0</v>
      </c>
      <c r="AM8">
        <v>2.361729477022501</v>
      </c>
      <c r="AN8">
        <v>0.64420718925156084</v>
      </c>
      <c r="AO8">
        <v>0</v>
      </c>
      <c r="AP8">
        <v>0</v>
      </c>
      <c r="AQ8">
        <v>6.0646404865833654</v>
      </c>
      <c r="AR8">
        <v>9.452981397282608</v>
      </c>
      <c r="AS8">
        <v>9.41799077472532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717.68721573798325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8.9699742118490828</v>
      </c>
      <c r="L9">
        <v>367.90999913818223</v>
      </c>
      <c r="M9">
        <v>26.434187391352182</v>
      </c>
      <c r="N9">
        <v>17.141258691282051</v>
      </c>
      <c r="O9">
        <v>0</v>
      </c>
      <c r="P9">
        <v>35.079787142857143</v>
      </c>
      <c r="Q9">
        <v>6.3341899981290926</v>
      </c>
      <c r="R9">
        <v>12.153344000000001</v>
      </c>
      <c r="S9">
        <v>7.6206779515757095</v>
      </c>
      <c r="T9">
        <v>0</v>
      </c>
      <c r="U9">
        <v>93.942993094696547</v>
      </c>
      <c r="V9">
        <v>6.1423506810865192</v>
      </c>
      <c r="W9">
        <v>13.69830513882669</v>
      </c>
      <c r="X9">
        <v>43.309229022295682</v>
      </c>
      <c r="Y9">
        <v>0</v>
      </c>
      <c r="Z9">
        <v>3.8509474090909088</v>
      </c>
      <c r="AA9">
        <v>0</v>
      </c>
      <c r="AB9">
        <v>3.8889814315437325</v>
      </c>
      <c r="AC9">
        <v>2.8576734570785116</v>
      </c>
      <c r="AD9">
        <v>0</v>
      </c>
      <c r="AE9">
        <v>4.8653155708590035</v>
      </c>
      <c r="AF9">
        <v>5.2402680278355618</v>
      </c>
      <c r="AG9">
        <v>12.456020743860691</v>
      </c>
      <c r="AH9">
        <v>0</v>
      </c>
      <c r="AI9">
        <v>0</v>
      </c>
      <c r="AJ9">
        <v>0</v>
      </c>
      <c r="AK9">
        <v>20.470295004018912</v>
      </c>
      <c r="AL9">
        <v>0</v>
      </c>
      <c r="AM9">
        <v>2.361729477022501</v>
      </c>
      <c r="AN9">
        <v>0.64420718925156084</v>
      </c>
      <c r="AO9">
        <v>0</v>
      </c>
      <c r="AP9">
        <v>0</v>
      </c>
      <c r="AQ9">
        <v>6.0646404865833654</v>
      </c>
      <c r="AR9">
        <v>9.452981397282608</v>
      </c>
      <c r="AS9">
        <v>9.41799077472532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720.30734743128573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8.9699742118490828</v>
      </c>
      <c r="L10">
        <v>367.90999913818223</v>
      </c>
      <c r="M10">
        <v>26.434187391352182</v>
      </c>
      <c r="N10">
        <v>17.141258691282051</v>
      </c>
      <c r="O10">
        <v>0</v>
      </c>
      <c r="P10">
        <v>35.079787142857143</v>
      </c>
      <c r="Q10">
        <v>6.3341899981290926</v>
      </c>
      <c r="R10">
        <v>12.153344000000001</v>
      </c>
      <c r="S10">
        <v>7.6206779515757095</v>
      </c>
      <c r="T10">
        <v>0</v>
      </c>
      <c r="U10">
        <v>93.942993094696547</v>
      </c>
      <c r="V10">
        <v>6.1423506810865192</v>
      </c>
      <c r="W10">
        <v>13.69830513882669</v>
      </c>
      <c r="X10">
        <v>43.309229022295682</v>
      </c>
      <c r="Y10">
        <v>0</v>
      </c>
      <c r="Z10">
        <v>3.8509474090909088</v>
      </c>
      <c r="AA10">
        <v>0</v>
      </c>
      <c r="AB10">
        <v>3.8889814315437325</v>
      </c>
      <c r="AC10">
        <v>2.8576734570785116</v>
      </c>
      <c r="AD10">
        <v>0</v>
      </c>
      <c r="AE10">
        <v>4.8653155708590035</v>
      </c>
      <c r="AF10">
        <v>5.2402680278355618</v>
      </c>
      <c r="AG10">
        <v>12.456020743860691</v>
      </c>
      <c r="AH10">
        <v>0</v>
      </c>
      <c r="AI10">
        <v>0</v>
      </c>
      <c r="AJ10">
        <v>0</v>
      </c>
      <c r="AK10">
        <v>20.470295004018912</v>
      </c>
      <c r="AL10">
        <v>0</v>
      </c>
      <c r="AM10">
        <v>2.361729477022501</v>
      </c>
      <c r="AN10">
        <v>0.64420718925156084</v>
      </c>
      <c r="AO10">
        <v>0</v>
      </c>
      <c r="AP10">
        <v>0</v>
      </c>
      <c r="AQ10">
        <v>6.0646404865833654</v>
      </c>
      <c r="AR10">
        <v>9.452981397282608</v>
      </c>
      <c r="AS10">
        <v>9.41799077472532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720.30734743128573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9.0199187785870549</v>
      </c>
      <c r="L11">
        <v>373.13268799073813</v>
      </c>
      <c r="M11">
        <v>26.434187391352182</v>
      </c>
      <c r="N11">
        <v>17.141258691282051</v>
      </c>
      <c r="O11">
        <v>0</v>
      </c>
      <c r="P11">
        <v>35.079787142857143</v>
      </c>
      <c r="Q11">
        <v>6.4497370247933894</v>
      </c>
      <c r="R11">
        <v>12.153344000000001</v>
      </c>
      <c r="S11">
        <v>7.6206779515757095</v>
      </c>
      <c r="T11">
        <v>0</v>
      </c>
      <c r="U11">
        <v>93.942993094696547</v>
      </c>
      <c r="V11">
        <v>6.1423506810865192</v>
      </c>
      <c r="W11">
        <v>13.69830513882669</v>
      </c>
      <c r="X11">
        <v>43.309229022295682</v>
      </c>
      <c r="Y11">
        <v>0</v>
      </c>
      <c r="Z11">
        <v>3.8509474090909088</v>
      </c>
      <c r="AA11">
        <v>0</v>
      </c>
      <c r="AB11">
        <v>3.8889814315437325</v>
      </c>
      <c r="AC11">
        <v>2.8576734570785116</v>
      </c>
      <c r="AD11">
        <v>0</v>
      </c>
      <c r="AE11">
        <v>4.8653155708590035</v>
      </c>
      <c r="AF11">
        <v>5.2402680278355618</v>
      </c>
      <c r="AG11">
        <v>12.456020743860691</v>
      </c>
      <c r="AH11">
        <v>0</v>
      </c>
      <c r="AI11">
        <v>0</v>
      </c>
      <c r="AJ11">
        <v>0</v>
      </c>
      <c r="AK11">
        <v>20.470295004018912</v>
      </c>
      <c r="AL11">
        <v>0</v>
      </c>
      <c r="AM11">
        <v>2.361729477022501</v>
      </c>
      <c r="AN11">
        <v>0.64420718925156084</v>
      </c>
      <c r="AO11">
        <v>0</v>
      </c>
      <c r="AP11">
        <v>0</v>
      </c>
      <c r="AQ11">
        <v>6.0646404865833654</v>
      </c>
      <c r="AR11">
        <v>9.452981397282608</v>
      </c>
      <c r="AS11">
        <v>9.41799077472532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725.69552787724388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9.019957743708078</v>
      </c>
      <c r="L12">
        <v>373.13268799073813</v>
      </c>
      <c r="M12">
        <v>26.434187391352182</v>
      </c>
      <c r="N12">
        <v>17.141258691282051</v>
      </c>
      <c r="O12">
        <v>0</v>
      </c>
      <c r="P12">
        <v>35.079787142857143</v>
      </c>
      <c r="Q12">
        <v>6.4497370247933894</v>
      </c>
      <c r="R12">
        <v>12.153344000000001</v>
      </c>
      <c r="S12">
        <v>7.6206779515757095</v>
      </c>
      <c r="T12">
        <v>0</v>
      </c>
      <c r="U12">
        <v>93.942993094696547</v>
      </c>
      <c r="V12">
        <v>6.1423506810865192</v>
      </c>
      <c r="W12">
        <v>13.69830513882669</v>
      </c>
      <c r="X12">
        <v>43.309229022295682</v>
      </c>
      <c r="Y12">
        <v>0</v>
      </c>
      <c r="Z12">
        <v>3.8509474090909088</v>
      </c>
      <c r="AA12">
        <v>0</v>
      </c>
      <c r="AB12">
        <v>3.8889814315437325</v>
      </c>
      <c r="AC12">
        <v>2.8576734570785116</v>
      </c>
      <c r="AD12">
        <v>0</v>
      </c>
      <c r="AE12">
        <v>4.8653155708590035</v>
      </c>
      <c r="AF12">
        <v>5.2402680278355618</v>
      </c>
      <c r="AG12">
        <v>12.456020743860691</v>
      </c>
      <c r="AH12">
        <v>0</v>
      </c>
      <c r="AI12">
        <v>0</v>
      </c>
      <c r="AJ12">
        <v>0</v>
      </c>
      <c r="AK12">
        <v>20.470295004018912</v>
      </c>
      <c r="AL12">
        <v>0</v>
      </c>
      <c r="AM12">
        <v>2.361729477022501</v>
      </c>
      <c r="AN12">
        <v>0.64420718925156084</v>
      </c>
      <c r="AO12">
        <v>0</v>
      </c>
      <c r="AP12">
        <v>0</v>
      </c>
      <c r="AQ12">
        <v>6.0646404865833654</v>
      </c>
      <c r="AR12">
        <v>9.452981397282608</v>
      </c>
      <c r="AS12">
        <v>9.41799077472532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725.69556684236488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9.019957743708078</v>
      </c>
      <c r="L13">
        <v>373.13268799073813</v>
      </c>
      <c r="M13">
        <v>26.434187391352182</v>
      </c>
      <c r="N13">
        <v>17.141258691282051</v>
      </c>
      <c r="O13">
        <v>0</v>
      </c>
      <c r="P13">
        <v>35.079787142857143</v>
      </c>
      <c r="Q13">
        <v>6.4497370247933894</v>
      </c>
      <c r="R13">
        <v>12.153344000000001</v>
      </c>
      <c r="S13">
        <v>7.6206779515757095</v>
      </c>
      <c r="T13">
        <v>0</v>
      </c>
      <c r="U13">
        <v>93.942993094696547</v>
      </c>
      <c r="V13">
        <v>6.1423506810865192</v>
      </c>
      <c r="W13">
        <v>13.69830513882669</v>
      </c>
      <c r="X13">
        <v>43.309229022295682</v>
      </c>
      <c r="Y13">
        <v>0</v>
      </c>
      <c r="Z13">
        <v>3.8509474090909088</v>
      </c>
      <c r="AA13">
        <v>0</v>
      </c>
      <c r="AB13">
        <v>3.8889814315437325</v>
      </c>
      <c r="AC13">
        <v>2.8576734570785116</v>
      </c>
      <c r="AD13">
        <v>0</v>
      </c>
      <c r="AE13">
        <v>4.8653155708590035</v>
      </c>
      <c r="AF13">
        <v>5.2402680278355618</v>
      </c>
      <c r="AG13">
        <v>12.456020743860691</v>
      </c>
      <c r="AH13">
        <v>0</v>
      </c>
      <c r="AI13">
        <v>0</v>
      </c>
      <c r="AJ13">
        <v>0</v>
      </c>
      <c r="AK13">
        <v>20.470295004018912</v>
      </c>
      <c r="AL13">
        <v>0</v>
      </c>
      <c r="AM13">
        <v>2.361729477022501</v>
      </c>
      <c r="AN13">
        <v>0.64420718925156084</v>
      </c>
      <c r="AO13">
        <v>0</v>
      </c>
      <c r="AP13">
        <v>0</v>
      </c>
      <c r="AQ13">
        <v>8.1854042841414145</v>
      </c>
      <c r="AR13">
        <v>9.452981397282608</v>
      </c>
      <c r="AS13">
        <v>9.41799077472532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727.81633063992297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9.019957743708078</v>
      </c>
      <c r="L14">
        <v>373.13268799073813</v>
      </c>
      <c r="M14">
        <v>26.434187391352182</v>
      </c>
      <c r="N14">
        <v>17.141258691282051</v>
      </c>
      <c r="O14">
        <v>0</v>
      </c>
      <c r="P14">
        <v>35.079787142857143</v>
      </c>
      <c r="Q14">
        <v>6.4497370247933894</v>
      </c>
      <c r="R14">
        <v>12.153344000000001</v>
      </c>
      <c r="S14">
        <v>7.6206779515757095</v>
      </c>
      <c r="T14">
        <v>0</v>
      </c>
      <c r="U14">
        <v>93.942993094696547</v>
      </c>
      <c r="V14">
        <v>6.1423506810865192</v>
      </c>
      <c r="W14">
        <v>13.69830513882669</v>
      </c>
      <c r="X14">
        <v>43.309229022295682</v>
      </c>
      <c r="Y14">
        <v>0</v>
      </c>
      <c r="Z14">
        <v>3.8509474090909088</v>
      </c>
      <c r="AA14">
        <v>0</v>
      </c>
      <c r="AB14">
        <v>3.8889814315437325</v>
      </c>
      <c r="AC14">
        <v>2.8576734570785116</v>
      </c>
      <c r="AD14">
        <v>0</v>
      </c>
      <c r="AE14">
        <v>4.8653155708590035</v>
      </c>
      <c r="AF14">
        <v>5.2402680278355618</v>
      </c>
      <c r="AG14">
        <v>12.456020743860691</v>
      </c>
      <c r="AH14">
        <v>0</v>
      </c>
      <c r="AI14">
        <v>0</v>
      </c>
      <c r="AJ14">
        <v>0</v>
      </c>
      <c r="AK14">
        <v>20.470295004018912</v>
      </c>
      <c r="AL14">
        <v>0</v>
      </c>
      <c r="AM14">
        <v>2.361729477022501</v>
      </c>
      <c r="AN14">
        <v>0.64420718925156084</v>
      </c>
      <c r="AO14">
        <v>0</v>
      </c>
      <c r="AP14">
        <v>0</v>
      </c>
      <c r="AQ14">
        <v>9.0969610937621379</v>
      </c>
      <c r="AR14">
        <v>9.452981397282608</v>
      </c>
      <c r="AS14">
        <v>9.41799077472532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728.72788744954369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9.019957743708078</v>
      </c>
      <c r="L15">
        <v>373.13268799073813</v>
      </c>
      <c r="M15">
        <v>26.434187391352182</v>
      </c>
      <c r="N15">
        <v>17.141258691282051</v>
      </c>
      <c r="O15">
        <v>0</v>
      </c>
      <c r="P15">
        <v>36.431374124058969</v>
      </c>
      <c r="Q15">
        <v>6.4497370247933894</v>
      </c>
      <c r="R15">
        <v>12.153344000000001</v>
      </c>
      <c r="S15">
        <v>7.6206779515757095</v>
      </c>
      <c r="T15">
        <v>0</v>
      </c>
      <c r="U15">
        <v>93.942993094696547</v>
      </c>
      <c r="V15">
        <v>6.1423506810865192</v>
      </c>
      <c r="W15">
        <v>13.69830513882669</v>
      </c>
      <c r="X15">
        <v>43.309229022295682</v>
      </c>
      <c r="Y15">
        <v>0</v>
      </c>
      <c r="Z15">
        <v>3.8509474090909088</v>
      </c>
      <c r="AA15">
        <v>0</v>
      </c>
      <c r="AB15">
        <v>3.8889814315437325</v>
      </c>
      <c r="AC15">
        <v>2.8576734570785116</v>
      </c>
      <c r="AD15">
        <v>0</v>
      </c>
      <c r="AE15">
        <v>4.8653155708590035</v>
      </c>
      <c r="AF15">
        <v>5.2402680278355618</v>
      </c>
      <c r="AG15">
        <v>12.456020743860691</v>
      </c>
      <c r="AH15">
        <v>0</v>
      </c>
      <c r="AI15">
        <v>0</v>
      </c>
      <c r="AJ15">
        <v>0</v>
      </c>
      <c r="AK15">
        <v>20.470295004018912</v>
      </c>
      <c r="AL15">
        <v>0</v>
      </c>
      <c r="AM15">
        <v>2.361729477022501</v>
      </c>
      <c r="AN15">
        <v>0.64420718925156084</v>
      </c>
      <c r="AO15">
        <v>0</v>
      </c>
      <c r="AP15">
        <v>0</v>
      </c>
      <c r="AQ15">
        <v>9.0969610937621379</v>
      </c>
      <c r="AR15">
        <v>9.452981397282608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730.07947443074545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9.019957743708078</v>
      </c>
      <c r="L16">
        <v>373.13268799073813</v>
      </c>
      <c r="M16">
        <v>26.434187391352182</v>
      </c>
      <c r="N16">
        <v>17.141258691282051</v>
      </c>
      <c r="O16">
        <v>0</v>
      </c>
      <c r="P16">
        <v>37.980005999097401</v>
      </c>
      <c r="Q16">
        <v>6.4497370247933894</v>
      </c>
      <c r="R16">
        <v>12.153344000000001</v>
      </c>
      <c r="S16">
        <v>7.6206779515757095</v>
      </c>
      <c r="T16">
        <v>0</v>
      </c>
      <c r="U16">
        <v>93.942993094696547</v>
      </c>
      <c r="V16">
        <v>6.1423506810865192</v>
      </c>
      <c r="W16">
        <v>13.69830513882669</v>
      </c>
      <c r="X16">
        <v>43.309229022295682</v>
      </c>
      <c r="Y16">
        <v>0</v>
      </c>
      <c r="Z16">
        <v>3.8509474090909088</v>
      </c>
      <c r="AA16">
        <v>0</v>
      </c>
      <c r="AB16">
        <v>3.8889814315437325</v>
      </c>
      <c r="AC16">
        <v>2.8576734570785116</v>
      </c>
      <c r="AD16">
        <v>0</v>
      </c>
      <c r="AE16">
        <v>4.8653155708590035</v>
      </c>
      <c r="AF16">
        <v>5.2402680278355618</v>
      </c>
      <c r="AG16">
        <v>12.456020743860691</v>
      </c>
      <c r="AH16">
        <v>0</v>
      </c>
      <c r="AI16">
        <v>0</v>
      </c>
      <c r="AJ16">
        <v>0</v>
      </c>
      <c r="AK16">
        <v>20.470295004018912</v>
      </c>
      <c r="AL16">
        <v>0</v>
      </c>
      <c r="AM16">
        <v>2.361729477022501</v>
      </c>
      <c r="AN16">
        <v>0.64420718925156084</v>
      </c>
      <c r="AO16">
        <v>0</v>
      </c>
      <c r="AP16">
        <v>0</v>
      </c>
      <c r="AQ16">
        <v>9.0969610937621379</v>
      </c>
      <c r="AR16">
        <v>9.452981397282608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731.62810630578394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9.019957743708078</v>
      </c>
      <c r="L17">
        <v>373.12524064430215</v>
      </c>
      <c r="M17">
        <v>26.434187391352182</v>
      </c>
      <c r="N17">
        <v>17.141258691282051</v>
      </c>
      <c r="O17">
        <v>0</v>
      </c>
      <c r="P17">
        <v>39.579878848397335</v>
      </c>
      <c r="Q17">
        <v>6.4535315097493049</v>
      </c>
      <c r="R17">
        <v>12.153344000000001</v>
      </c>
      <c r="S17">
        <v>7.6206779515757095</v>
      </c>
      <c r="T17">
        <v>0</v>
      </c>
      <c r="U17">
        <v>93.942993094696547</v>
      </c>
      <c r="V17">
        <v>6.1423506810865192</v>
      </c>
      <c r="W17">
        <v>13.69830513882669</v>
      </c>
      <c r="X17">
        <v>43.309229022295682</v>
      </c>
      <c r="Y17">
        <v>0</v>
      </c>
      <c r="Z17">
        <v>3.8509474090909088</v>
      </c>
      <c r="AA17">
        <v>0</v>
      </c>
      <c r="AB17">
        <v>3.8889814315437325</v>
      </c>
      <c r="AC17">
        <v>2.8576734570785116</v>
      </c>
      <c r="AD17">
        <v>0</v>
      </c>
      <c r="AE17">
        <v>4.8653155708590035</v>
      </c>
      <c r="AF17">
        <v>5.2402680278355618</v>
      </c>
      <c r="AG17">
        <v>12.456020743860691</v>
      </c>
      <c r="AH17">
        <v>0</v>
      </c>
      <c r="AI17">
        <v>0</v>
      </c>
      <c r="AJ17">
        <v>0</v>
      </c>
      <c r="AK17">
        <v>20.470295004018912</v>
      </c>
      <c r="AL17">
        <v>0</v>
      </c>
      <c r="AM17">
        <v>2.361729477022501</v>
      </c>
      <c r="AN17">
        <v>0.64420718925156084</v>
      </c>
      <c r="AO17">
        <v>0</v>
      </c>
      <c r="AP17">
        <v>0</v>
      </c>
      <c r="AQ17">
        <v>9.0969610937621379</v>
      </c>
      <c r="AR17">
        <v>9.452981397282608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733.22432629360389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9.019957743708078</v>
      </c>
      <c r="L18">
        <v>373.12524064430215</v>
      </c>
      <c r="M18">
        <v>26.434187391352182</v>
      </c>
      <c r="N18">
        <v>17.141258691282051</v>
      </c>
      <c r="O18">
        <v>0</v>
      </c>
      <c r="P18">
        <v>39.78961281543986</v>
      </c>
      <c r="Q18">
        <v>6.4535315097493049</v>
      </c>
      <c r="R18">
        <v>12.153344000000001</v>
      </c>
      <c r="S18">
        <v>7.6206779515757095</v>
      </c>
      <c r="T18">
        <v>0</v>
      </c>
      <c r="U18">
        <v>93.942993094696547</v>
      </c>
      <c r="V18">
        <v>6.1423506810865192</v>
      </c>
      <c r="W18">
        <v>13.69830513882669</v>
      </c>
      <c r="X18">
        <v>43.309229022295682</v>
      </c>
      <c r="Y18">
        <v>0</v>
      </c>
      <c r="Z18">
        <v>3.8509474090909088</v>
      </c>
      <c r="AA18">
        <v>0</v>
      </c>
      <c r="AB18">
        <v>3.8889814315437325</v>
      </c>
      <c r="AC18">
        <v>2.8576734570785116</v>
      </c>
      <c r="AD18">
        <v>0</v>
      </c>
      <c r="AE18">
        <v>4.8653155708590035</v>
      </c>
      <c r="AF18">
        <v>5.2402680278355618</v>
      </c>
      <c r="AG18">
        <v>12.456020743860691</v>
      </c>
      <c r="AH18">
        <v>0</v>
      </c>
      <c r="AI18">
        <v>0</v>
      </c>
      <c r="AJ18">
        <v>0</v>
      </c>
      <c r="AK18">
        <v>20.470295004018912</v>
      </c>
      <c r="AL18">
        <v>0</v>
      </c>
      <c r="AM18">
        <v>2.361729477022501</v>
      </c>
      <c r="AN18">
        <v>0.64420718925156084</v>
      </c>
      <c r="AO18">
        <v>0</v>
      </c>
      <c r="AP18">
        <v>0</v>
      </c>
      <c r="AQ18">
        <v>9.0969610937621379</v>
      </c>
      <c r="AR18">
        <v>9.452981397282608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733.43406026064633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9.019957743708078</v>
      </c>
      <c r="L19">
        <v>373.12524064430215</v>
      </c>
      <c r="M19">
        <v>26.434187391352182</v>
      </c>
      <c r="N19">
        <v>17.141258691282051</v>
      </c>
      <c r="O19">
        <v>0</v>
      </c>
      <c r="P19">
        <v>39.78961281543986</v>
      </c>
      <c r="Q19">
        <v>6.4535315097493049</v>
      </c>
      <c r="R19">
        <v>12.153344000000001</v>
      </c>
      <c r="S19">
        <v>7.6206779515757095</v>
      </c>
      <c r="T19">
        <v>0</v>
      </c>
      <c r="U19">
        <v>93.942993094696547</v>
      </c>
      <c r="V19">
        <v>6.1423506810865192</v>
      </c>
      <c r="W19">
        <v>13.69830513882669</v>
      </c>
      <c r="X19">
        <v>43.309229022295682</v>
      </c>
      <c r="Y19">
        <v>0</v>
      </c>
      <c r="Z19">
        <v>3.8509474090909088</v>
      </c>
      <c r="AA19">
        <v>0</v>
      </c>
      <c r="AB19">
        <v>3.8889814315437325</v>
      </c>
      <c r="AC19">
        <v>2.8576734570785116</v>
      </c>
      <c r="AD19">
        <v>0</v>
      </c>
      <c r="AE19">
        <v>4.8653155708590035</v>
      </c>
      <c r="AF19">
        <v>5.2402680278355618</v>
      </c>
      <c r="AG19">
        <v>12.456020743860691</v>
      </c>
      <c r="AH19">
        <v>0</v>
      </c>
      <c r="AI19">
        <v>0</v>
      </c>
      <c r="AJ19">
        <v>0</v>
      </c>
      <c r="AK19">
        <v>20.470295004018912</v>
      </c>
      <c r="AL19">
        <v>0</v>
      </c>
      <c r="AM19">
        <v>2.361729477022501</v>
      </c>
      <c r="AN19">
        <v>0.64420718925156084</v>
      </c>
      <c r="AO19">
        <v>0</v>
      </c>
      <c r="AP19">
        <v>0</v>
      </c>
      <c r="AQ19">
        <v>9.0969610937621379</v>
      </c>
      <c r="AR19">
        <v>11.408770799999999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735.38984966336363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9.019957743708078</v>
      </c>
      <c r="L20">
        <v>373.12524064430215</v>
      </c>
      <c r="M20">
        <v>26.434187391352182</v>
      </c>
      <c r="N20">
        <v>17.141258691282051</v>
      </c>
      <c r="O20">
        <v>0</v>
      </c>
      <c r="P20">
        <v>39.78961281543986</v>
      </c>
      <c r="Q20">
        <v>6.4535315097493049</v>
      </c>
      <c r="R20">
        <v>12.153344000000001</v>
      </c>
      <c r="S20">
        <v>7.6186982649131041</v>
      </c>
      <c r="T20">
        <v>0</v>
      </c>
      <c r="U20">
        <v>93.942993094696547</v>
      </c>
      <c r="V20">
        <v>6.1423506810865192</v>
      </c>
      <c r="W20">
        <v>13.69830513882669</v>
      </c>
      <c r="X20">
        <v>43.309229022295682</v>
      </c>
      <c r="Y20">
        <v>0</v>
      </c>
      <c r="Z20">
        <v>3.8509474090909088</v>
      </c>
      <c r="AA20">
        <v>0</v>
      </c>
      <c r="AB20">
        <v>3.8889814315437325</v>
      </c>
      <c r="AC20">
        <v>2.8576734570785116</v>
      </c>
      <c r="AD20">
        <v>0</v>
      </c>
      <c r="AE20">
        <v>4.8653155708590035</v>
      </c>
      <c r="AF20">
        <v>5.2402680278355618</v>
      </c>
      <c r="AG20">
        <v>12.456020743860691</v>
      </c>
      <c r="AH20">
        <v>0</v>
      </c>
      <c r="AI20">
        <v>0</v>
      </c>
      <c r="AJ20">
        <v>0</v>
      </c>
      <c r="AK20">
        <v>20.470295004018912</v>
      </c>
      <c r="AL20">
        <v>0</v>
      </c>
      <c r="AM20">
        <v>2.361729477022501</v>
      </c>
      <c r="AN20">
        <v>0.64420718925156084</v>
      </c>
      <c r="AO20">
        <v>0</v>
      </c>
      <c r="AP20">
        <v>0</v>
      </c>
      <c r="AQ20">
        <v>9.0969610937621379</v>
      </c>
      <c r="AR20">
        <v>11.408770799999999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735.38786997670104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9.0198862764650158</v>
      </c>
      <c r="L21">
        <v>373.13038584279195</v>
      </c>
      <c r="M21">
        <v>26.434187391352182</v>
      </c>
      <c r="N21">
        <v>17.141258691282051</v>
      </c>
      <c r="O21">
        <v>0</v>
      </c>
      <c r="P21">
        <v>39.78961281543986</v>
      </c>
      <c r="Q21">
        <v>6.4535315097493049</v>
      </c>
      <c r="R21">
        <v>12.154741737444937</v>
      </c>
      <c r="S21">
        <v>7.6186982649131041</v>
      </c>
      <c r="T21">
        <v>0</v>
      </c>
      <c r="U21">
        <v>93.942993094696547</v>
      </c>
      <c r="V21">
        <v>6.1416181735895847</v>
      </c>
      <c r="W21">
        <v>13.69830513882669</v>
      </c>
      <c r="X21">
        <v>43.309229022295682</v>
      </c>
      <c r="Y21">
        <v>0</v>
      </c>
      <c r="Z21">
        <v>3.8509474090909088</v>
      </c>
      <c r="AA21">
        <v>4.1476129147679321</v>
      </c>
      <c r="AB21">
        <v>3.8889814315437325</v>
      </c>
      <c r="AC21">
        <v>2.8576734570785116</v>
      </c>
      <c r="AD21">
        <v>0</v>
      </c>
      <c r="AE21">
        <v>4.8653155708590035</v>
      </c>
      <c r="AF21">
        <v>5.2402680278355618</v>
      </c>
      <c r="AG21">
        <v>12.456020743860691</v>
      </c>
      <c r="AH21">
        <v>0</v>
      </c>
      <c r="AI21">
        <v>0</v>
      </c>
      <c r="AJ21">
        <v>0</v>
      </c>
      <c r="AK21">
        <v>20.470295004018912</v>
      </c>
      <c r="AL21">
        <v>0</v>
      </c>
      <c r="AM21">
        <v>2.361729477022501</v>
      </c>
      <c r="AN21">
        <v>0.64420718925156084</v>
      </c>
      <c r="AO21">
        <v>0</v>
      </c>
      <c r="AP21">
        <v>0</v>
      </c>
      <c r="AQ21">
        <v>9.0969610937621379</v>
      </c>
      <c r="AR21">
        <v>10.104911402717393</v>
      </c>
      <c r="AS21">
        <v>9.41799077472532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738.23736245538112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9.0198862764650158</v>
      </c>
      <c r="L22">
        <v>373.13038584279195</v>
      </c>
      <c r="M22">
        <v>26.434187391352182</v>
      </c>
      <c r="N22">
        <v>17.141258691282051</v>
      </c>
      <c r="O22">
        <v>0</v>
      </c>
      <c r="P22">
        <v>39.78961281543986</v>
      </c>
      <c r="Q22">
        <v>6.4535315097493049</v>
      </c>
      <c r="R22">
        <v>12.154741737444937</v>
      </c>
      <c r="S22">
        <v>7.6186982649131041</v>
      </c>
      <c r="T22">
        <v>0</v>
      </c>
      <c r="U22">
        <v>93.942993094696547</v>
      </c>
      <c r="V22">
        <v>6.1416181735895847</v>
      </c>
      <c r="W22">
        <v>13.69830513882669</v>
      </c>
      <c r="X22">
        <v>43.309229022295682</v>
      </c>
      <c r="Y22">
        <v>0</v>
      </c>
      <c r="Z22">
        <v>3.8509474090909088</v>
      </c>
      <c r="AA22">
        <v>4.1476129147679321</v>
      </c>
      <c r="AB22">
        <v>3.8889814315437325</v>
      </c>
      <c r="AC22">
        <v>2.8576734570785116</v>
      </c>
      <c r="AD22">
        <v>0</v>
      </c>
      <c r="AE22">
        <v>4.8653155708590035</v>
      </c>
      <c r="AF22">
        <v>5.2402680278355618</v>
      </c>
      <c r="AG22">
        <v>12.456020743860691</v>
      </c>
      <c r="AH22">
        <v>0</v>
      </c>
      <c r="AI22">
        <v>0</v>
      </c>
      <c r="AJ22">
        <v>0</v>
      </c>
      <c r="AK22">
        <v>20.470295004018912</v>
      </c>
      <c r="AL22">
        <v>0</v>
      </c>
      <c r="AM22">
        <v>2.361729477022501</v>
      </c>
      <c r="AN22">
        <v>0.64420718925156084</v>
      </c>
      <c r="AO22">
        <v>0</v>
      </c>
      <c r="AP22">
        <v>0</v>
      </c>
      <c r="AQ22">
        <v>9.0969610937621379</v>
      </c>
      <c r="AR22">
        <v>10.104911402717393</v>
      </c>
      <c r="AS22">
        <v>9.41799077472532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738.23736245538112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9.0196961096132817</v>
      </c>
      <c r="L23">
        <v>373.12524064430215</v>
      </c>
      <c r="M23">
        <v>26.434187391352182</v>
      </c>
      <c r="N23">
        <v>17.141258691282051</v>
      </c>
      <c r="O23">
        <v>0</v>
      </c>
      <c r="P23">
        <v>39.78961281543986</v>
      </c>
      <c r="Q23">
        <v>6.4535315097493049</v>
      </c>
      <c r="R23">
        <v>12.154741737444937</v>
      </c>
      <c r="S23">
        <v>7.6186982649131041</v>
      </c>
      <c r="T23">
        <v>0</v>
      </c>
      <c r="U23">
        <v>93.942993094696547</v>
      </c>
      <c r="V23">
        <v>6.1416181735895847</v>
      </c>
      <c r="W23">
        <v>13.69830513882669</v>
      </c>
      <c r="X23">
        <v>43.309229022295682</v>
      </c>
      <c r="Y23">
        <v>0</v>
      </c>
      <c r="Z23">
        <v>3.8509474090909088</v>
      </c>
      <c r="AA23">
        <v>4.1476129147679321</v>
      </c>
      <c r="AB23">
        <v>3.8889814315437325</v>
      </c>
      <c r="AC23">
        <v>2.8576734570785116</v>
      </c>
      <c r="AD23">
        <v>0</v>
      </c>
      <c r="AE23">
        <v>4.8653155708590035</v>
      </c>
      <c r="AF23">
        <v>5.2402680278355618</v>
      </c>
      <c r="AG23">
        <v>12.456020743860691</v>
      </c>
      <c r="AH23">
        <v>0</v>
      </c>
      <c r="AI23">
        <v>0</v>
      </c>
      <c r="AJ23">
        <v>0</v>
      </c>
      <c r="AK23">
        <v>20.470295004018912</v>
      </c>
      <c r="AL23">
        <v>0</v>
      </c>
      <c r="AM23">
        <v>2.361729477022501</v>
      </c>
      <c r="AN23">
        <v>0.64420718925156084</v>
      </c>
      <c r="AO23">
        <v>0</v>
      </c>
      <c r="AP23">
        <v>0</v>
      </c>
      <c r="AQ23">
        <v>9.0969610937621379</v>
      </c>
      <c r="AR23">
        <v>10.104911402717393</v>
      </c>
      <c r="AS23">
        <v>9.41799077472532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738.23202709003965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9.020024137608857</v>
      </c>
      <c r="L24">
        <v>373.12524064430215</v>
      </c>
      <c r="M24">
        <v>26.434187391352182</v>
      </c>
      <c r="N24">
        <v>17.141258691282051</v>
      </c>
      <c r="O24">
        <v>0</v>
      </c>
      <c r="P24">
        <v>39.78961281543986</v>
      </c>
      <c r="Q24">
        <v>6.4535315097493049</v>
      </c>
      <c r="R24">
        <v>12.154741737444937</v>
      </c>
      <c r="S24">
        <v>7.6186982649131041</v>
      </c>
      <c r="T24">
        <v>0</v>
      </c>
      <c r="U24">
        <v>93.942993094696547</v>
      </c>
      <c r="V24">
        <v>6.1416181735895847</v>
      </c>
      <c r="W24">
        <v>13.69830513882669</v>
      </c>
      <c r="X24">
        <v>43.309229022295682</v>
      </c>
      <c r="Y24">
        <v>0</v>
      </c>
      <c r="Z24">
        <v>5.7764211136363643</v>
      </c>
      <c r="AA24">
        <v>8.2952258295358643</v>
      </c>
      <c r="AB24">
        <v>3.8889814315437325</v>
      </c>
      <c r="AC24">
        <v>2.8576734570785116</v>
      </c>
      <c r="AD24">
        <v>0</v>
      </c>
      <c r="AE24">
        <v>4.8653155708590035</v>
      </c>
      <c r="AF24">
        <v>5.2402680278355618</v>
      </c>
      <c r="AG24">
        <v>12.456020743860691</v>
      </c>
      <c r="AH24">
        <v>5.592313812369281</v>
      </c>
      <c r="AI24">
        <v>0</v>
      </c>
      <c r="AJ24">
        <v>0</v>
      </c>
      <c r="AK24">
        <v>20.470295004018912</v>
      </c>
      <c r="AL24">
        <v>0</v>
      </c>
      <c r="AM24">
        <v>2.361729477022501</v>
      </c>
      <c r="AN24">
        <v>0.64420718925156084</v>
      </c>
      <c r="AO24">
        <v>0</v>
      </c>
      <c r="AP24">
        <v>0</v>
      </c>
      <c r="AQ24">
        <v>9.0969610937621379</v>
      </c>
      <c r="AR24">
        <v>10.104911402717393</v>
      </c>
      <c r="AS24">
        <v>9.41799077472532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749.89775554971789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9.020024137608857</v>
      </c>
      <c r="L25">
        <v>367.90396179888666</v>
      </c>
      <c r="M25">
        <v>26.434187391352182</v>
      </c>
      <c r="N25">
        <v>17.141258691282051</v>
      </c>
      <c r="O25">
        <v>0</v>
      </c>
      <c r="P25">
        <v>39.78961281543986</v>
      </c>
      <c r="Q25">
        <v>6.3351561116751283</v>
      </c>
      <c r="R25">
        <v>12.046735987743331</v>
      </c>
      <c r="S25">
        <v>7.6186982649131041</v>
      </c>
      <c r="T25">
        <v>0</v>
      </c>
      <c r="U25">
        <v>93.942993094696547</v>
      </c>
      <c r="V25">
        <v>6.0873992478589409</v>
      </c>
      <c r="W25">
        <v>13.69830513882669</v>
      </c>
      <c r="X25">
        <v>43.309229022295682</v>
      </c>
      <c r="Y25">
        <v>0</v>
      </c>
      <c r="Z25">
        <v>5.7764211136363643</v>
      </c>
      <c r="AA25">
        <v>8.2952258295358643</v>
      </c>
      <c r="AB25">
        <v>3.8889814315437325</v>
      </c>
      <c r="AC25">
        <v>5.7153471701611966</v>
      </c>
      <c r="AD25">
        <v>0</v>
      </c>
      <c r="AE25">
        <v>4.8653155708590035</v>
      </c>
      <c r="AF25">
        <v>5.2402680278355618</v>
      </c>
      <c r="AG25">
        <v>12.456020743860691</v>
      </c>
      <c r="AH25">
        <v>5.592313812369281</v>
      </c>
      <c r="AI25">
        <v>0</v>
      </c>
      <c r="AJ25">
        <v>0</v>
      </c>
      <c r="AK25">
        <v>20.470295004018912</v>
      </c>
      <c r="AL25">
        <v>0</v>
      </c>
      <c r="AM25">
        <v>2.361729477022501</v>
      </c>
      <c r="AN25">
        <v>0.64420718925156084</v>
      </c>
      <c r="AO25">
        <v>0</v>
      </c>
      <c r="AP25">
        <v>0</v>
      </c>
      <c r="AQ25">
        <v>9.0969610937621379</v>
      </c>
      <c r="AR25">
        <v>10.104911402717393</v>
      </c>
      <c r="AS25">
        <v>9.41799077472532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747.2535503438786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9.020024137608857</v>
      </c>
      <c r="L26">
        <v>367.90396179888666</v>
      </c>
      <c r="M26">
        <v>26.434187391352182</v>
      </c>
      <c r="N26">
        <v>17.141258691282051</v>
      </c>
      <c r="O26">
        <v>0</v>
      </c>
      <c r="P26">
        <v>39.78961281543986</v>
      </c>
      <c r="Q26">
        <v>6.3351561116751283</v>
      </c>
      <c r="R26">
        <v>12.153344000000001</v>
      </c>
      <c r="S26">
        <v>7.6186982649131041</v>
      </c>
      <c r="T26">
        <v>0</v>
      </c>
      <c r="U26">
        <v>93.942993094696547</v>
      </c>
      <c r="V26">
        <v>6.1393620779220779</v>
      </c>
      <c r="W26">
        <v>13.69830513882669</v>
      </c>
      <c r="X26">
        <v>43.309229022295682</v>
      </c>
      <c r="Y26">
        <v>0</v>
      </c>
      <c r="Z26">
        <v>3.8509474090909088</v>
      </c>
      <c r="AA26">
        <v>8.2952258295358643</v>
      </c>
      <c r="AB26">
        <v>7.7779628630874651</v>
      </c>
      <c r="AC26">
        <v>5.7153471701611966</v>
      </c>
      <c r="AD26">
        <v>0</v>
      </c>
      <c r="AE26">
        <v>4.8653155708590035</v>
      </c>
      <c r="AF26">
        <v>5.2402680278355618</v>
      </c>
      <c r="AG26">
        <v>12.456020743860691</v>
      </c>
      <c r="AH26">
        <v>5.592313812369281</v>
      </c>
      <c r="AI26">
        <v>0</v>
      </c>
      <c r="AJ26">
        <v>0</v>
      </c>
      <c r="AK26">
        <v>20.470295004018912</v>
      </c>
      <c r="AL26">
        <v>0</v>
      </c>
      <c r="AM26">
        <v>2.361729477022501</v>
      </c>
      <c r="AN26">
        <v>0.64420718925156084</v>
      </c>
      <c r="AO26">
        <v>0</v>
      </c>
      <c r="AP26">
        <v>0</v>
      </c>
      <c r="AQ26">
        <v>9.0969610937621379</v>
      </c>
      <c r="AR26">
        <v>10.104911402717393</v>
      </c>
      <c r="AS26">
        <v>9.41799077472532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749.37562891319692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9.0197140161637925</v>
      </c>
      <c r="L27">
        <v>367.90396179888666</v>
      </c>
      <c r="M27">
        <v>26.434187391352182</v>
      </c>
      <c r="N27">
        <v>17.141258691282051</v>
      </c>
      <c r="O27">
        <v>0</v>
      </c>
      <c r="P27">
        <v>39.78961281543986</v>
      </c>
      <c r="Q27">
        <v>6.3351561116751283</v>
      </c>
      <c r="R27">
        <v>12.153344000000001</v>
      </c>
      <c r="S27">
        <v>7.6186982649131041</v>
      </c>
      <c r="T27">
        <v>0</v>
      </c>
      <c r="U27">
        <v>93.942993094696547</v>
      </c>
      <c r="V27">
        <v>6.1393620779220779</v>
      </c>
      <c r="W27">
        <v>13.69830513882669</v>
      </c>
      <c r="X27">
        <v>43.309229022295682</v>
      </c>
      <c r="Y27">
        <v>0</v>
      </c>
      <c r="Z27">
        <v>3.8509474090909088</v>
      </c>
      <c r="AA27">
        <v>8.2952258295358643</v>
      </c>
      <c r="AB27">
        <v>7.7779628630874651</v>
      </c>
      <c r="AC27">
        <v>5.7153471701611966</v>
      </c>
      <c r="AD27">
        <v>2.3403644032363529</v>
      </c>
      <c r="AE27">
        <v>4.8653155708590035</v>
      </c>
      <c r="AF27">
        <v>5.2402680278355618</v>
      </c>
      <c r="AG27">
        <v>12.456020743860691</v>
      </c>
      <c r="AH27">
        <v>5.592313812369281</v>
      </c>
      <c r="AI27">
        <v>0.93978378381212613</v>
      </c>
      <c r="AJ27">
        <v>0</v>
      </c>
      <c r="AK27">
        <v>20.470295004018912</v>
      </c>
      <c r="AL27">
        <v>0</v>
      </c>
      <c r="AM27">
        <v>4.5880534543026092</v>
      </c>
      <c r="AN27">
        <v>0.64420718925156084</v>
      </c>
      <c r="AO27">
        <v>0</v>
      </c>
      <c r="AP27">
        <v>0</v>
      </c>
      <c r="AQ27">
        <v>9.0969610937621379</v>
      </c>
      <c r="AR27">
        <v>11.408770799999999</v>
      </c>
      <c r="AS27">
        <v>9.41799077472532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756.1856503533628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8.9702701283068791</v>
      </c>
      <c r="L28">
        <v>367.90396179888666</v>
      </c>
      <c r="M28">
        <v>26.434187391352182</v>
      </c>
      <c r="N28">
        <v>17.141258691282051</v>
      </c>
      <c r="O28">
        <v>0</v>
      </c>
      <c r="P28">
        <v>39.78961281543986</v>
      </c>
      <c r="Q28">
        <v>6.3351561116751283</v>
      </c>
      <c r="R28">
        <v>12.153344000000001</v>
      </c>
      <c r="S28">
        <v>7.6186982649131041</v>
      </c>
      <c r="T28">
        <v>0</v>
      </c>
      <c r="U28">
        <v>93.942993094696547</v>
      </c>
      <c r="V28">
        <v>6.1393620779220779</v>
      </c>
      <c r="W28">
        <v>13.69830513882669</v>
      </c>
      <c r="X28">
        <v>43.309229022295682</v>
      </c>
      <c r="Y28">
        <v>0</v>
      </c>
      <c r="Z28">
        <v>3.8509474090909088</v>
      </c>
      <c r="AA28">
        <v>8.2952258295358643</v>
      </c>
      <c r="AB28">
        <v>7.7779628630874651</v>
      </c>
      <c r="AC28">
        <v>5.7153471701611966</v>
      </c>
      <c r="AD28">
        <v>4.6807285489344865</v>
      </c>
      <c r="AE28">
        <v>4.8653155708590035</v>
      </c>
      <c r="AF28">
        <v>5.2402680278355618</v>
      </c>
      <c r="AG28">
        <v>12.456020743860691</v>
      </c>
      <c r="AH28">
        <v>5.592313812369281</v>
      </c>
      <c r="AI28">
        <v>0.93978378381212613</v>
      </c>
      <c r="AJ28">
        <v>0</v>
      </c>
      <c r="AK28">
        <v>20.470295004018912</v>
      </c>
      <c r="AL28">
        <v>0</v>
      </c>
      <c r="AM28">
        <v>4.6667778819698222</v>
      </c>
      <c r="AN28">
        <v>0.64420718925156084</v>
      </c>
      <c r="AO28">
        <v>0</v>
      </c>
      <c r="AP28">
        <v>0</v>
      </c>
      <c r="AQ28">
        <v>9.0969610937621379</v>
      </c>
      <c r="AR28">
        <v>11.408770799999999</v>
      </c>
      <c r="AS28">
        <v>9.41799077472532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758.55529503887124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8.9702701283068791</v>
      </c>
      <c r="L29">
        <v>367.90396179888666</v>
      </c>
      <c r="M29">
        <v>26.434187391352182</v>
      </c>
      <c r="N29">
        <v>17.141258691282051</v>
      </c>
      <c r="O29">
        <v>0</v>
      </c>
      <c r="P29">
        <v>39.78961281543986</v>
      </c>
      <c r="Q29">
        <v>6.3351561116751283</v>
      </c>
      <c r="R29">
        <v>12.153344000000001</v>
      </c>
      <c r="S29">
        <v>7.6186982649131041</v>
      </c>
      <c r="T29">
        <v>0</v>
      </c>
      <c r="U29">
        <v>93.942993094696547</v>
      </c>
      <c r="V29">
        <v>6.1393620779220779</v>
      </c>
      <c r="W29">
        <v>13.69830513882669</v>
      </c>
      <c r="X29">
        <v>43.309229022295682</v>
      </c>
      <c r="Y29">
        <v>0</v>
      </c>
      <c r="Z29">
        <v>5.7764211136363643</v>
      </c>
      <c r="AA29">
        <v>8.2952258295358643</v>
      </c>
      <c r="AB29">
        <v>7.7779628630874651</v>
      </c>
      <c r="AC29">
        <v>5.7153471701611966</v>
      </c>
      <c r="AD29">
        <v>8.0929798977853515</v>
      </c>
      <c r="AE29">
        <v>4.8653155708590035</v>
      </c>
      <c r="AF29">
        <v>5.2402680278355618</v>
      </c>
      <c r="AG29">
        <v>12.456020743860691</v>
      </c>
      <c r="AH29">
        <v>5.592313812369281</v>
      </c>
      <c r="AI29">
        <v>5.6387016788497695</v>
      </c>
      <c r="AJ29">
        <v>0</v>
      </c>
      <c r="AK29">
        <v>20.470295004018912</v>
      </c>
      <c r="AL29">
        <v>0</v>
      </c>
      <c r="AM29">
        <v>4.6667778819698222</v>
      </c>
      <c r="AN29">
        <v>0.64420718925156084</v>
      </c>
      <c r="AO29">
        <v>0</v>
      </c>
      <c r="AP29">
        <v>0</v>
      </c>
      <c r="AQ29">
        <v>9.0969610937621379</v>
      </c>
      <c r="AR29">
        <v>10.104911402717393</v>
      </c>
      <c r="AS29">
        <v>9.41799077472532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767.28807859002268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8.9702701283068791</v>
      </c>
      <c r="L30">
        <v>367.90396179888666</v>
      </c>
      <c r="M30">
        <v>26.434187391352182</v>
      </c>
      <c r="N30">
        <v>17.141258691282051</v>
      </c>
      <c r="O30">
        <v>0</v>
      </c>
      <c r="P30">
        <v>39.78961281543986</v>
      </c>
      <c r="Q30">
        <v>6.3351561116751283</v>
      </c>
      <c r="R30">
        <v>12.153344000000001</v>
      </c>
      <c r="S30">
        <v>7.6186982649131041</v>
      </c>
      <c r="T30">
        <v>0</v>
      </c>
      <c r="U30">
        <v>93.942993094696547</v>
      </c>
      <c r="V30">
        <v>6.1393620779220779</v>
      </c>
      <c r="W30">
        <v>13.69830513882669</v>
      </c>
      <c r="X30">
        <v>43.309229022295682</v>
      </c>
      <c r="Y30">
        <v>0</v>
      </c>
      <c r="Z30">
        <v>5.7764211136363643</v>
      </c>
      <c r="AA30">
        <v>8.2952258295358643</v>
      </c>
      <c r="AB30">
        <v>7.7779628630874651</v>
      </c>
      <c r="AC30">
        <v>5.7153471701611966</v>
      </c>
      <c r="AD30">
        <v>8.0929798977853515</v>
      </c>
      <c r="AE30">
        <v>4.8653155708590035</v>
      </c>
      <c r="AF30">
        <v>5.2402680278355618</v>
      </c>
      <c r="AG30">
        <v>12.456020743860691</v>
      </c>
      <c r="AH30">
        <v>11.18462788547189</v>
      </c>
      <c r="AI30">
        <v>5.6387016788497695</v>
      </c>
      <c r="AJ30">
        <v>0</v>
      </c>
      <c r="AK30">
        <v>20.470295004018912</v>
      </c>
      <c r="AL30">
        <v>0</v>
      </c>
      <c r="AM30">
        <v>4.6667778819698222</v>
      </c>
      <c r="AN30">
        <v>0.64420718925156084</v>
      </c>
      <c r="AO30">
        <v>0</v>
      </c>
      <c r="AP30">
        <v>0</v>
      </c>
      <c r="AQ30">
        <v>6.0646404865833654</v>
      </c>
      <c r="AR30">
        <v>10.104911402717393</v>
      </c>
      <c r="AS30">
        <v>9.41799077472532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769.84807205594643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9.019957743708078</v>
      </c>
      <c r="L31">
        <v>373.12524064430215</v>
      </c>
      <c r="M31">
        <v>26.434187391352182</v>
      </c>
      <c r="N31">
        <v>17.141258691282051</v>
      </c>
      <c r="O31">
        <v>0</v>
      </c>
      <c r="P31">
        <v>39.78961281543986</v>
      </c>
      <c r="Q31">
        <v>6.4535315097493049</v>
      </c>
      <c r="R31">
        <v>12.154741737444937</v>
      </c>
      <c r="S31">
        <v>7.6186982649131041</v>
      </c>
      <c r="T31">
        <v>0</v>
      </c>
      <c r="U31">
        <v>93.942993094696547</v>
      </c>
      <c r="V31">
        <v>6.1416181735895847</v>
      </c>
      <c r="W31">
        <v>13.69830513882669</v>
      </c>
      <c r="X31">
        <v>43.309229022295682</v>
      </c>
      <c r="Y31">
        <v>0</v>
      </c>
      <c r="Z31">
        <v>5.7764211136363643</v>
      </c>
      <c r="AA31">
        <v>6.9966479999999986</v>
      </c>
      <c r="AB31">
        <v>7.7779628630874651</v>
      </c>
      <c r="AC31">
        <v>2.8576734570785116</v>
      </c>
      <c r="AD31">
        <v>8.0929798977853515</v>
      </c>
      <c r="AE31">
        <v>4.8653155708590035</v>
      </c>
      <c r="AF31">
        <v>5.2402680278355618</v>
      </c>
      <c r="AG31">
        <v>12.456020743860691</v>
      </c>
      <c r="AH31">
        <v>11.18462788547189</v>
      </c>
      <c r="AI31">
        <v>5.6387016788497695</v>
      </c>
      <c r="AJ31">
        <v>0</v>
      </c>
      <c r="AK31">
        <v>20.470295004018912</v>
      </c>
      <c r="AL31">
        <v>0</v>
      </c>
      <c r="AM31">
        <v>4.6667778819698222</v>
      </c>
      <c r="AN31">
        <v>0.64420718925156084</v>
      </c>
      <c r="AO31">
        <v>0</v>
      </c>
      <c r="AP31">
        <v>0</v>
      </c>
      <c r="AQ31">
        <v>3.0323201219959861</v>
      </c>
      <c r="AR31">
        <v>10.104911402717393</v>
      </c>
      <c r="AS31">
        <v>9.41799077472532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768.05249584074375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9.019957743708078</v>
      </c>
      <c r="L32">
        <v>373.12524064430215</v>
      </c>
      <c r="M32">
        <v>26.434187391352182</v>
      </c>
      <c r="N32">
        <v>17.141258691282051</v>
      </c>
      <c r="O32">
        <v>0</v>
      </c>
      <c r="P32">
        <v>39.78961281543986</v>
      </c>
      <c r="Q32">
        <v>6.4535315097493049</v>
      </c>
      <c r="R32">
        <v>12.154741737444937</v>
      </c>
      <c r="S32">
        <v>7.6186982649131041</v>
      </c>
      <c r="T32">
        <v>0</v>
      </c>
      <c r="U32">
        <v>93.942993094696547</v>
      </c>
      <c r="V32">
        <v>6.1416181735895847</v>
      </c>
      <c r="W32">
        <v>13.69830513882669</v>
      </c>
      <c r="X32">
        <v>43.309229022295682</v>
      </c>
      <c r="Y32">
        <v>0</v>
      </c>
      <c r="Z32">
        <v>5.7764211136363643</v>
      </c>
      <c r="AA32">
        <v>6.9966479999999986</v>
      </c>
      <c r="AB32">
        <v>3.8889814315437325</v>
      </c>
      <c r="AC32">
        <v>2.8576734570785116</v>
      </c>
      <c r="AD32">
        <v>8.0929798977853515</v>
      </c>
      <c r="AE32">
        <v>4.8653155708590035</v>
      </c>
      <c r="AF32">
        <v>2.3290080998385601</v>
      </c>
      <c r="AG32">
        <v>12.456020743860691</v>
      </c>
      <c r="AH32">
        <v>11.18462788547189</v>
      </c>
      <c r="AI32">
        <v>5.6387016788497695</v>
      </c>
      <c r="AJ32">
        <v>0</v>
      </c>
      <c r="AK32">
        <v>20.470295004018912</v>
      </c>
      <c r="AL32">
        <v>0</v>
      </c>
      <c r="AM32">
        <v>4.6667778819698222</v>
      </c>
      <c r="AN32">
        <v>0.64420718925156084</v>
      </c>
      <c r="AO32">
        <v>0</v>
      </c>
      <c r="AP32">
        <v>0</v>
      </c>
      <c r="AQ32">
        <v>0</v>
      </c>
      <c r="AR32">
        <v>10.104911402717393</v>
      </c>
      <c r="AS32">
        <v>9.41799077472532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758.21993435920695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5.1000630343294109</v>
      </c>
      <c r="L33">
        <v>298.34130825917117</v>
      </c>
      <c r="M33">
        <v>26.434187391352182</v>
      </c>
      <c r="N33">
        <v>17.141258691282051</v>
      </c>
      <c r="O33">
        <v>0</v>
      </c>
      <c r="P33">
        <v>39.78961281543986</v>
      </c>
      <c r="Q33">
        <v>3.5440100385638296</v>
      </c>
      <c r="R33">
        <v>6.9299819593891012</v>
      </c>
      <c r="S33">
        <v>4.3273168783039653</v>
      </c>
      <c r="T33">
        <v>0</v>
      </c>
      <c r="U33">
        <v>93.942993094696547</v>
      </c>
      <c r="V33">
        <v>3.380206288706058</v>
      </c>
      <c r="W33">
        <v>13.69682092622951</v>
      </c>
      <c r="X33">
        <v>43.309229022295682</v>
      </c>
      <c r="Y33">
        <v>0</v>
      </c>
      <c r="Z33">
        <v>3.8509474090909088</v>
      </c>
      <c r="AA33">
        <v>6.9966479999999986</v>
      </c>
      <c r="AB33">
        <v>3.8889814315437325</v>
      </c>
      <c r="AC33">
        <v>2.8576734570785116</v>
      </c>
      <c r="AD33">
        <v>5.3953201035490466</v>
      </c>
      <c r="AE33">
        <v>4.8653155708590035</v>
      </c>
      <c r="AF33">
        <v>2.3290080998385601</v>
      </c>
      <c r="AG33">
        <v>12.456020743860691</v>
      </c>
      <c r="AH33">
        <v>11.18462788547189</v>
      </c>
      <c r="AI33">
        <v>5.6387016788497695</v>
      </c>
      <c r="AJ33">
        <v>0</v>
      </c>
      <c r="AK33">
        <v>20.470295004018912</v>
      </c>
      <c r="AL33">
        <v>0</v>
      </c>
      <c r="AM33">
        <v>4.6667778819698222</v>
      </c>
      <c r="AN33">
        <v>0.64420718925156084</v>
      </c>
      <c r="AO33">
        <v>0</v>
      </c>
      <c r="AP33">
        <v>0</v>
      </c>
      <c r="AQ33">
        <v>0</v>
      </c>
      <c r="AR33">
        <v>10.104911402717393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660.70441503258451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5.1000630343294109</v>
      </c>
      <c r="L34">
        <v>230.97330108719524</v>
      </c>
      <c r="M34">
        <v>26.434187391352182</v>
      </c>
      <c r="N34">
        <v>17.141258691282051</v>
      </c>
      <c r="O34">
        <v>0</v>
      </c>
      <c r="P34">
        <v>39.78961281543986</v>
      </c>
      <c r="Q34">
        <v>3.5440100385638296</v>
      </c>
      <c r="R34">
        <v>12.517899278065631</v>
      </c>
      <c r="S34">
        <v>4.3273168783039653</v>
      </c>
      <c r="T34">
        <v>0</v>
      </c>
      <c r="U34">
        <v>93.942993094696547</v>
      </c>
      <c r="V34">
        <v>6.1416181735895847</v>
      </c>
      <c r="W34">
        <v>13.69682092622951</v>
      </c>
      <c r="X34">
        <v>43.309229022295682</v>
      </c>
      <c r="Y34">
        <v>0</v>
      </c>
      <c r="Z34">
        <v>3.8509474090909088</v>
      </c>
      <c r="AA34">
        <v>6.9966479999999986</v>
      </c>
      <c r="AB34">
        <v>3.8889814315437325</v>
      </c>
      <c r="AC34">
        <v>2.8576734570785116</v>
      </c>
      <c r="AD34">
        <v>2.6914188705681412</v>
      </c>
      <c r="AE34">
        <v>4.8653155708590035</v>
      </c>
      <c r="AF34">
        <v>2.3290080998385601</v>
      </c>
      <c r="AG34">
        <v>12.456020743860691</v>
      </c>
      <c r="AH34">
        <v>5.592313812369281</v>
      </c>
      <c r="AI34">
        <v>5.6387016788497695</v>
      </c>
      <c r="AJ34">
        <v>0</v>
      </c>
      <c r="AK34">
        <v>20.470295004018912</v>
      </c>
      <c r="AL34">
        <v>0</v>
      </c>
      <c r="AM34">
        <v>4.6667778819698222</v>
      </c>
      <c r="AN34">
        <v>0.64420718925156084</v>
      </c>
      <c r="AO34">
        <v>0</v>
      </c>
      <c r="AP34">
        <v>0</v>
      </c>
      <c r="AQ34">
        <v>0</v>
      </c>
      <c r="AR34">
        <v>10.104911402717393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593.38952175808515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5.1000630343294109</v>
      </c>
      <c r="L35">
        <v>204.99236608408779</v>
      </c>
      <c r="M35">
        <v>26.434187391352182</v>
      </c>
      <c r="N35">
        <v>17.141258691282051</v>
      </c>
      <c r="O35">
        <v>0</v>
      </c>
      <c r="P35">
        <v>39.78961281543986</v>
      </c>
      <c r="Q35">
        <v>6.4535315097493049</v>
      </c>
      <c r="R35">
        <v>12.517899278065631</v>
      </c>
      <c r="S35">
        <v>7.7925515950069357</v>
      </c>
      <c r="T35">
        <v>0</v>
      </c>
      <c r="U35">
        <v>93.942993094696547</v>
      </c>
      <c r="V35">
        <v>6.1416181735895847</v>
      </c>
      <c r="W35">
        <v>13.69682092622951</v>
      </c>
      <c r="X35">
        <v>43.311591493920446</v>
      </c>
      <c r="Y35">
        <v>0</v>
      </c>
      <c r="Z35">
        <v>3.8509474090909088</v>
      </c>
      <c r="AA35">
        <v>6.9966479999999986</v>
      </c>
      <c r="AB35">
        <v>3.8889814315437325</v>
      </c>
      <c r="AC35">
        <v>2.8576734570785116</v>
      </c>
      <c r="AD35">
        <v>2.6719160162974105</v>
      </c>
      <c r="AE35">
        <v>4.8653155708590035</v>
      </c>
      <c r="AF35">
        <v>2.3290080998385601</v>
      </c>
      <c r="AG35">
        <v>12.456020743860691</v>
      </c>
      <c r="AH35">
        <v>5.592313812369281</v>
      </c>
      <c r="AI35">
        <v>0.93978378381212613</v>
      </c>
      <c r="AJ35">
        <v>0</v>
      </c>
      <c r="AK35">
        <v>20.470295004018912</v>
      </c>
      <c r="AL35">
        <v>0</v>
      </c>
      <c r="AM35">
        <v>4.6667778819698222</v>
      </c>
      <c r="AN35">
        <v>0.64420718925156084</v>
      </c>
      <c r="AO35">
        <v>0</v>
      </c>
      <c r="AP35">
        <v>0</v>
      </c>
      <c r="AQ35">
        <v>0</v>
      </c>
      <c r="AR35">
        <v>11.408770799999999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570.37114406246519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5.1000630343294109</v>
      </c>
      <c r="L36">
        <v>204.99236608408779</v>
      </c>
      <c r="M36">
        <v>26.434187391352182</v>
      </c>
      <c r="N36">
        <v>17.141258691282051</v>
      </c>
      <c r="O36">
        <v>0</v>
      </c>
      <c r="P36">
        <v>39.78961281543986</v>
      </c>
      <c r="Q36">
        <v>6.4513769148936175</v>
      </c>
      <c r="R36">
        <v>12.517899278065631</v>
      </c>
      <c r="S36">
        <v>7.7940827444794953</v>
      </c>
      <c r="T36">
        <v>0</v>
      </c>
      <c r="U36">
        <v>93.942993094696547</v>
      </c>
      <c r="V36">
        <v>6.1416181735895847</v>
      </c>
      <c r="W36">
        <v>13.69682092622951</v>
      </c>
      <c r="X36">
        <v>43.311591493920446</v>
      </c>
      <c r="Y36">
        <v>0</v>
      </c>
      <c r="Z36">
        <v>3.8509474090909088</v>
      </c>
      <c r="AA36">
        <v>6.9966479999999986</v>
      </c>
      <c r="AB36">
        <v>3.8889814315437325</v>
      </c>
      <c r="AC36">
        <v>0</v>
      </c>
      <c r="AD36">
        <v>0</v>
      </c>
      <c r="AE36">
        <v>4.8653155708590035</v>
      </c>
      <c r="AF36">
        <v>2.3290080998385601</v>
      </c>
      <c r="AG36">
        <v>12.456020743860691</v>
      </c>
      <c r="AH36">
        <v>5.592313812369281</v>
      </c>
      <c r="AI36">
        <v>0</v>
      </c>
      <c r="AJ36">
        <v>0</v>
      </c>
      <c r="AK36">
        <v>20.470295004018912</v>
      </c>
      <c r="AL36">
        <v>0</v>
      </c>
      <c r="AM36">
        <v>4.6667778819698222</v>
      </c>
      <c r="AN36">
        <v>0.64420718925156084</v>
      </c>
      <c r="AO36">
        <v>0</v>
      </c>
      <c r="AP36">
        <v>0</v>
      </c>
      <c r="AQ36">
        <v>0</v>
      </c>
      <c r="AR36">
        <v>11.408770799999999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563.90114735989391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5.1000630343294109</v>
      </c>
      <c r="L37">
        <v>204.99236608408779</v>
      </c>
      <c r="M37">
        <v>26.434187391352182</v>
      </c>
      <c r="N37">
        <v>17.141258691282051</v>
      </c>
      <c r="O37">
        <v>0</v>
      </c>
      <c r="P37">
        <v>39.78961281543986</v>
      </c>
      <c r="Q37">
        <v>6.4513769148936175</v>
      </c>
      <c r="R37">
        <v>12.517899278065631</v>
      </c>
      <c r="S37">
        <v>7.7940827444794953</v>
      </c>
      <c r="T37">
        <v>0</v>
      </c>
      <c r="U37">
        <v>93.942993094696547</v>
      </c>
      <c r="V37">
        <v>6.1416181735895847</v>
      </c>
      <c r="W37">
        <v>13.69682092622951</v>
      </c>
      <c r="X37">
        <v>43.311591493920446</v>
      </c>
      <c r="Y37">
        <v>0</v>
      </c>
      <c r="Z37">
        <v>3.8509474090909088</v>
      </c>
      <c r="AA37">
        <v>6.9966479999999986</v>
      </c>
      <c r="AB37">
        <v>3.8889814315437325</v>
      </c>
      <c r="AC37">
        <v>0</v>
      </c>
      <c r="AD37">
        <v>0</v>
      </c>
      <c r="AE37">
        <v>4.8653155708590035</v>
      </c>
      <c r="AF37">
        <v>2.3290080998385601</v>
      </c>
      <c r="AG37">
        <v>12.456020743860691</v>
      </c>
      <c r="AH37">
        <v>5.592313812369281</v>
      </c>
      <c r="AI37">
        <v>0</v>
      </c>
      <c r="AJ37">
        <v>0</v>
      </c>
      <c r="AK37">
        <v>20.470295004018912</v>
      </c>
      <c r="AL37">
        <v>0</v>
      </c>
      <c r="AM37">
        <v>4.6667778819698222</v>
      </c>
      <c r="AN37">
        <v>0.64420718925156084</v>
      </c>
      <c r="AO37">
        <v>0</v>
      </c>
      <c r="AP37">
        <v>2.042419562386081</v>
      </c>
      <c r="AQ37">
        <v>0</v>
      </c>
      <c r="AR37">
        <v>10.104911402717393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564.63970752499745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5.1000630343294109</v>
      </c>
      <c r="L38">
        <v>204.99236608408779</v>
      </c>
      <c r="M38">
        <v>26.434187391352182</v>
      </c>
      <c r="N38">
        <v>17.141258691282051</v>
      </c>
      <c r="O38">
        <v>0</v>
      </c>
      <c r="P38">
        <v>39.78961281543986</v>
      </c>
      <c r="Q38">
        <v>6.4513769148936175</v>
      </c>
      <c r="R38">
        <v>12.517899278065631</v>
      </c>
      <c r="S38">
        <v>7.7940827444794953</v>
      </c>
      <c r="T38">
        <v>0</v>
      </c>
      <c r="U38">
        <v>93.942993094696547</v>
      </c>
      <c r="V38">
        <v>6.1416181735895847</v>
      </c>
      <c r="W38">
        <v>13.69682092622951</v>
      </c>
      <c r="X38">
        <v>43.311591493920446</v>
      </c>
      <c r="Y38">
        <v>0</v>
      </c>
      <c r="Z38">
        <v>3.8509474090909088</v>
      </c>
      <c r="AA38">
        <v>6.1803723999999995</v>
      </c>
      <c r="AB38">
        <v>3.8889814315437325</v>
      </c>
      <c r="AC38">
        <v>0</v>
      </c>
      <c r="AD38">
        <v>0</v>
      </c>
      <c r="AE38">
        <v>4.8653155708590035</v>
      </c>
      <c r="AF38">
        <v>2.3290080998385601</v>
      </c>
      <c r="AG38">
        <v>12.456020743860691</v>
      </c>
      <c r="AH38">
        <v>5.592313812369281</v>
      </c>
      <c r="AI38">
        <v>0</v>
      </c>
      <c r="AJ38">
        <v>0</v>
      </c>
      <c r="AK38">
        <v>20.470295004018912</v>
      </c>
      <c r="AL38">
        <v>0</v>
      </c>
      <c r="AM38">
        <v>4.6667778819698222</v>
      </c>
      <c r="AN38">
        <v>0.64420718925156084</v>
      </c>
      <c r="AO38">
        <v>0</v>
      </c>
      <c r="AP38">
        <v>2.042419562386081</v>
      </c>
      <c r="AQ38">
        <v>0</v>
      </c>
      <c r="AR38">
        <v>10.104911402717393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563.82343192499741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5.1000630343294109</v>
      </c>
      <c r="L39">
        <v>204.99236608408779</v>
      </c>
      <c r="M39">
        <v>26.434187391352182</v>
      </c>
      <c r="N39">
        <v>17.141258691282051</v>
      </c>
      <c r="O39">
        <v>0</v>
      </c>
      <c r="P39">
        <v>39.78961281543986</v>
      </c>
      <c r="Q39">
        <v>6.4513769148936175</v>
      </c>
      <c r="R39">
        <v>12.517549983416252</v>
      </c>
      <c r="S39">
        <v>7.7940827444794953</v>
      </c>
      <c r="T39">
        <v>0</v>
      </c>
      <c r="U39">
        <v>93.942993094696547</v>
      </c>
      <c r="V39">
        <v>6.1386341362984211</v>
      </c>
      <c r="W39">
        <v>13.69682092622951</v>
      </c>
      <c r="X39">
        <v>43.311591493920446</v>
      </c>
      <c r="Y39">
        <v>0</v>
      </c>
      <c r="Z39">
        <v>3.8509474090909088</v>
      </c>
      <c r="AA39">
        <v>4.1476129147679321</v>
      </c>
      <c r="AB39">
        <v>3.8889814315437325</v>
      </c>
      <c r="AC39">
        <v>0</v>
      </c>
      <c r="AD39">
        <v>0</v>
      </c>
      <c r="AE39">
        <v>4.8653155708590035</v>
      </c>
      <c r="AF39">
        <v>2.3290080998385601</v>
      </c>
      <c r="AG39">
        <v>12.456020743860691</v>
      </c>
      <c r="AH39">
        <v>6.3193147331292856</v>
      </c>
      <c r="AI39">
        <v>0</v>
      </c>
      <c r="AJ39">
        <v>0</v>
      </c>
      <c r="AK39">
        <v>20.470295004018912</v>
      </c>
      <c r="AL39">
        <v>0</v>
      </c>
      <c r="AM39">
        <v>4.6667778819698222</v>
      </c>
      <c r="AN39">
        <v>0.64420718925156084</v>
      </c>
      <c r="AO39">
        <v>0</v>
      </c>
      <c r="AP39">
        <v>2.042419562386081</v>
      </c>
      <c r="AQ39">
        <v>0</v>
      </c>
      <c r="AR39">
        <v>10.104911402717393</v>
      </c>
      <c r="AS39">
        <v>9.41799077472532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562.51434002858491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5.1000630343294109</v>
      </c>
      <c r="L40">
        <v>204.99236608408779</v>
      </c>
      <c r="M40">
        <v>26.434187391352182</v>
      </c>
      <c r="N40">
        <v>17.141258691282051</v>
      </c>
      <c r="O40">
        <v>0</v>
      </c>
      <c r="P40">
        <v>39.78961281543986</v>
      </c>
      <c r="Q40">
        <v>3.5401459793814429</v>
      </c>
      <c r="R40">
        <v>6.9290129828990228</v>
      </c>
      <c r="S40">
        <v>4.3286004771704176</v>
      </c>
      <c r="T40">
        <v>0</v>
      </c>
      <c r="U40">
        <v>93.942993094696547</v>
      </c>
      <c r="V40">
        <v>3.3780239999999999</v>
      </c>
      <c r="W40">
        <v>7.7001160411899319</v>
      </c>
      <c r="X40">
        <v>24.539345888566093</v>
      </c>
      <c r="Y40">
        <v>0</v>
      </c>
      <c r="Z40">
        <v>3.8509474090909088</v>
      </c>
      <c r="AA40">
        <v>4.1476129147679321</v>
      </c>
      <c r="AB40">
        <v>3.8889814315437325</v>
      </c>
      <c r="AC40">
        <v>0</v>
      </c>
      <c r="AD40">
        <v>0</v>
      </c>
      <c r="AE40">
        <v>4.8653155708590035</v>
      </c>
      <c r="AF40">
        <v>2.3290080998385601</v>
      </c>
      <c r="AG40">
        <v>12.456020743860691</v>
      </c>
      <c r="AH40">
        <v>6.3193147331292856</v>
      </c>
      <c r="AI40">
        <v>0</v>
      </c>
      <c r="AJ40">
        <v>0</v>
      </c>
      <c r="AK40">
        <v>20.470295004018912</v>
      </c>
      <c r="AL40">
        <v>0</v>
      </c>
      <c r="AM40">
        <v>4.6667778819698222</v>
      </c>
      <c r="AN40">
        <v>0.64420718925156084</v>
      </c>
      <c r="AO40">
        <v>0</v>
      </c>
      <c r="AP40">
        <v>2.042419562386081</v>
      </c>
      <c r="AQ40">
        <v>0</v>
      </c>
      <c r="AR40">
        <v>10.104911402717393</v>
      </c>
      <c r="AS40">
        <v>9.41799077472532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523.0195291985541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5.1000630343294109</v>
      </c>
      <c r="L41">
        <v>204.99236608408779</v>
      </c>
      <c r="M41">
        <v>26.434187391352182</v>
      </c>
      <c r="N41">
        <v>17.141258691282051</v>
      </c>
      <c r="O41">
        <v>0</v>
      </c>
      <c r="P41">
        <v>39.78961281543986</v>
      </c>
      <c r="Q41">
        <v>3.5401459793814429</v>
      </c>
      <c r="R41">
        <v>6.9290129828990228</v>
      </c>
      <c r="S41">
        <v>4.3286004771704176</v>
      </c>
      <c r="T41">
        <v>0</v>
      </c>
      <c r="U41">
        <v>93.942993094696547</v>
      </c>
      <c r="V41">
        <v>3.3780239999999999</v>
      </c>
      <c r="W41">
        <v>13.69682092622951</v>
      </c>
      <c r="X41">
        <v>43.311591493920446</v>
      </c>
      <c r="Y41">
        <v>0</v>
      </c>
      <c r="Z41">
        <v>3.8509474090909088</v>
      </c>
      <c r="AA41">
        <v>0</v>
      </c>
      <c r="AB41">
        <v>3.8889814315437325</v>
      </c>
      <c r="AC41">
        <v>0</v>
      </c>
      <c r="AD41">
        <v>0</v>
      </c>
      <c r="AE41">
        <v>4.8653155708590035</v>
      </c>
      <c r="AF41">
        <v>2.3290080998385601</v>
      </c>
      <c r="AG41">
        <v>12.456020743860691</v>
      </c>
      <c r="AH41">
        <v>6.3193147331292856</v>
      </c>
      <c r="AI41">
        <v>0</v>
      </c>
      <c r="AJ41">
        <v>0</v>
      </c>
      <c r="AK41">
        <v>20.470295004018912</v>
      </c>
      <c r="AL41">
        <v>0</v>
      </c>
      <c r="AM41">
        <v>4.6667778819698222</v>
      </c>
      <c r="AN41">
        <v>0.64420718925156084</v>
      </c>
      <c r="AO41">
        <v>0</v>
      </c>
      <c r="AP41">
        <v>0</v>
      </c>
      <c r="AQ41">
        <v>0</v>
      </c>
      <c r="AR41">
        <v>10.104911402717393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541.598447211794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5.1000630343294109</v>
      </c>
      <c r="L42">
        <v>204.99236608408779</v>
      </c>
      <c r="M42">
        <v>26.434187391352182</v>
      </c>
      <c r="N42">
        <v>17.141258691282051</v>
      </c>
      <c r="O42">
        <v>0</v>
      </c>
      <c r="P42">
        <v>39.78961281543986</v>
      </c>
      <c r="Q42">
        <v>3.5401459793814429</v>
      </c>
      <c r="R42">
        <v>6.9290129828990228</v>
      </c>
      <c r="S42">
        <v>4.3286004771704176</v>
      </c>
      <c r="T42">
        <v>0</v>
      </c>
      <c r="U42">
        <v>93.942993094696547</v>
      </c>
      <c r="V42">
        <v>3.3780239999999999</v>
      </c>
      <c r="W42">
        <v>13.69682092622951</v>
      </c>
      <c r="X42">
        <v>43.311591493920446</v>
      </c>
      <c r="Y42">
        <v>0</v>
      </c>
      <c r="Z42">
        <v>3.8509474090909088</v>
      </c>
      <c r="AA42">
        <v>0</v>
      </c>
      <c r="AB42">
        <v>0</v>
      </c>
      <c r="AC42">
        <v>0</v>
      </c>
      <c r="AD42">
        <v>0</v>
      </c>
      <c r="AE42">
        <v>4.8653155708590035</v>
      </c>
      <c r="AF42">
        <v>2.3290080998385601</v>
      </c>
      <c r="AG42">
        <v>12.456020743860691</v>
      </c>
      <c r="AH42">
        <v>6.3193147331292856</v>
      </c>
      <c r="AI42">
        <v>0</v>
      </c>
      <c r="AJ42">
        <v>0</v>
      </c>
      <c r="AK42">
        <v>20.470295004018912</v>
      </c>
      <c r="AL42">
        <v>0</v>
      </c>
      <c r="AM42">
        <v>4.6667778819698222</v>
      </c>
      <c r="AN42">
        <v>0.64420718925156084</v>
      </c>
      <c r="AO42">
        <v>0</v>
      </c>
      <c r="AP42">
        <v>0</v>
      </c>
      <c r="AQ42">
        <v>0</v>
      </c>
      <c r="AR42">
        <v>10.104911402717393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537.70946578025018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5.1000630343294109</v>
      </c>
      <c r="L43">
        <v>204.99236608408779</v>
      </c>
      <c r="M43">
        <v>26.438690087091278</v>
      </c>
      <c r="N43">
        <v>17.134825290076336</v>
      </c>
      <c r="O43">
        <v>0</v>
      </c>
      <c r="P43">
        <v>39.789175553718358</v>
      </c>
      <c r="Q43">
        <v>3.5401459793814429</v>
      </c>
      <c r="R43">
        <v>6.9290129828990228</v>
      </c>
      <c r="S43">
        <v>4.3286004771704176</v>
      </c>
      <c r="T43">
        <v>0</v>
      </c>
      <c r="U43">
        <v>93.942993094696547</v>
      </c>
      <c r="V43">
        <v>3.3780239999999999</v>
      </c>
      <c r="W43">
        <v>13.69682092622951</v>
      </c>
      <c r="X43">
        <v>43.311591493920446</v>
      </c>
      <c r="Y43">
        <v>0</v>
      </c>
      <c r="Z43">
        <v>3.8509474090909088</v>
      </c>
      <c r="AA43">
        <v>0</v>
      </c>
      <c r="AB43">
        <v>0</v>
      </c>
      <c r="AC43">
        <v>0</v>
      </c>
      <c r="AD43">
        <v>0</v>
      </c>
      <c r="AE43">
        <v>4.8653155708590035</v>
      </c>
      <c r="AF43">
        <v>2.3290080998385601</v>
      </c>
      <c r="AG43">
        <v>12.456020743860691</v>
      </c>
      <c r="AH43">
        <v>6.3193147331292856</v>
      </c>
      <c r="AI43">
        <v>0</v>
      </c>
      <c r="AJ43">
        <v>0</v>
      </c>
      <c r="AK43">
        <v>20.470295004018912</v>
      </c>
      <c r="AL43">
        <v>0</v>
      </c>
      <c r="AM43">
        <v>2.361729477022501</v>
      </c>
      <c r="AN43">
        <v>0.64420718925156084</v>
      </c>
      <c r="AO43">
        <v>0</v>
      </c>
      <c r="AP43">
        <v>0</v>
      </c>
      <c r="AQ43">
        <v>0</v>
      </c>
      <c r="AR43">
        <v>11.408770799999999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536.70590880539737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5.1000630343294109</v>
      </c>
      <c r="L44">
        <v>204.99236608408779</v>
      </c>
      <c r="M44">
        <v>26.438690087091278</v>
      </c>
      <c r="N44">
        <v>17.134825290076336</v>
      </c>
      <c r="O44">
        <v>0</v>
      </c>
      <c r="P44">
        <v>39.789175553718358</v>
      </c>
      <c r="Q44">
        <v>3.5401459793814429</v>
      </c>
      <c r="R44">
        <v>6.9290129828990228</v>
      </c>
      <c r="S44">
        <v>4.3286004771704176</v>
      </c>
      <c r="T44">
        <v>0</v>
      </c>
      <c r="U44">
        <v>93.942993094696547</v>
      </c>
      <c r="V44">
        <v>3.3780239999999999</v>
      </c>
      <c r="W44">
        <v>13.69682092622951</v>
      </c>
      <c r="X44">
        <v>43.311591493920446</v>
      </c>
      <c r="Y44">
        <v>0</v>
      </c>
      <c r="Z44">
        <v>3.8509474090909088</v>
      </c>
      <c r="AA44">
        <v>0</v>
      </c>
      <c r="AB44">
        <v>0</v>
      </c>
      <c r="AC44">
        <v>0</v>
      </c>
      <c r="AD44">
        <v>0</v>
      </c>
      <c r="AE44">
        <v>4.8653155708590035</v>
      </c>
      <c r="AF44">
        <v>2.3290080998385601</v>
      </c>
      <c r="AG44">
        <v>12.456020743860691</v>
      </c>
      <c r="AH44">
        <v>6.3193147331292856</v>
      </c>
      <c r="AI44">
        <v>0</v>
      </c>
      <c r="AJ44">
        <v>0</v>
      </c>
      <c r="AK44">
        <v>20.470295004018912</v>
      </c>
      <c r="AL44">
        <v>0</v>
      </c>
      <c r="AM44">
        <v>2.361729477022501</v>
      </c>
      <c r="AN44">
        <v>0.64420718925156084</v>
      </c>
      <c r="AO44">
        <v>0</v>
      </c>
      <c r="AP44">
        <v>0</v>
      </c>
      <c r="AQ44">
        <v>0</v>
      </c>
      <c r="AR44">
        <v>11.408770799999999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536.70590880539737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5.1000630343294109</v>
      </c>
      <c r="L45">
        <v>204.99236608408779</v>
      </c>
      <c r="M45">
        <v>26.438690087091278</v>
      </c>
      <c r="N45">
        <v>17.134825290076336</v>
      </c>
      <c r="O45">
        <v>0</v>
      </c>
      <c r="P45">
        <v>39.789175553718358</v>
      </c>
      <c r="Q45">
        <v>3.5401459793814429</v>
      </c>
      <c r="R45">
        <v>6.9290129828990228</v>
      </c>
      <c r="S45">
        <v>4.3286004771704176</v>
      </c>
      <c r="T45">
        <v>0</v>
      </c>
      <c r="U45">
        <v>93.942993094696547</v>
      </c>
      <c r="V45">
        <v>3.3780239999999999</v>
      </c>
      <c r="W45">
        <v>13.69682092622951</v>
      </c>
      <c r="X45">
        <v>43.309502106104027</v>
      </c>
      <c r="Y45">
        <v>0</v>
      </c>
      <c r="Z45">
        <v>3.8509474090909088</v>
      </c>
      <c r="AA45">
        <v>0</v>
      </c>
      <c r="AB45">
        <v>0</v>
      </c>
      <c r="AC45">
        <v>0</v>
      </c>
      <c r="AD45">
        <v>0</v>
      </c>
      <c r="AE45">
        <v>4.8653155708590035</v>
      </c>
      <c r="AF45">
        <v>2.3290080998385601</v>
      </c>
      <c r="AG45">
        <v>12.456020743860691</v>
      </c>
      <c r="AH45">
        <v>6.3193147331292856</v>
      </c>
      <c r="AI45">
        <v>0</v>
      </c>
      <c r="AJ45">
        <v>0</v>
      </c>
      <c r="AK45">
        <v>20.470295004018912</v>
      </c>
      <c r="AL45">
        <v>0</v>
      </c>
      <c r="AM45">
        <v>2.361729477022501</v>
      </c>
      <c r="AN45">
        <v>0.64420718925156084</v>
      </c>
      <c r="AO45">
        <v>0</v>
      </c>
      <c r="AP45">
        <v>0</v>
      </c>
      <c r="AQ45">
        <v>0</v>
      </c>
      <c r="AR45">
        <v>10.104911402717393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535.39996002029841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5.1000630343294109</v>
      </c>
      <c r="L46">
        <v>204.99236608408779</v>
      </c>
      <c r="M46">
        <v>26.438690087091278</v>
      </c>
      <c r="N46">
        <v>17.134825290076336</v>
      </c>
      <c r="O46">
        <v>0</v>
      </c>
      <c r="P46">
        <v>39.789175553718358</v>
      </c>
      <c r="Q46">
        <v>3.5401459793814429</v>
      </c>
      <c r="R46">
        <v>6.9290129828990228</v>
      </c>
      <c r="S46">
        <v>4.3286004771704176</v>
      </c>
      <c r="T46">
        <v>0</v>
      </c>
      <c r="U46">
        <v>93.942993094696547</v>
      </c>
      <c r="V46">
        <v>3.3780239999999999</v>
      </c>
      <c r="W46">
        <v>13.69682092622951</v>
      </c>
      <c r="X46">
        <v>43.309502106104027</v>
      </c>
      <c r="Y46">
        <v>0</v>
      </c>
      <c r="Z46">
        <v>3.8509474090909088</v>
      </c>
      <c r="AA46">
        <v>0</v>
      </c>
      <c r="AB46">
        <v>0</v>
      </c>
      <c r="AC46">
        <v>0</v>
      </c>
      <c r="AD46">
        <v>0</v>
      </c>
      <c r="AE46">
        <v>4.8653155708590035</v>
      </c>
      <c r="AF46">
        <v>2.3290080998385601</v>
      </c>
      <c r="AG46">
        <v>12.456020743860691</v>
      </c>
      <c r="AH46">
        <v>6.3193147331292856</v>
      </c>
      <c r="AI46">
        <v>0</v>
      </c>
      <c r="AJ46">
        <v>0</v>
      </c>
      <c r="AK46">
        <v>20.470295004018912</v>
      </c>
      <c r="AL46">
        <v>0</v>
      </c>
      <c r="AM46">
        <v>2.361729477022501</v>
      </c>
      <c r="AN46">
        <v>0.64420718925156084</v>
      </c>
      <c r="AO46">
        <v>0</v>
      </c>
      <c r="AP46">
        <v>0</v>
      </c>
      <c r="AQ46">
        <v>0</v>
      </c>
      <c r="AR46">
        <v>10.104911402717393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535.39996002029841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5.1000630343294109</v>
      </c>
      <c r="L47">
        <v>204.99236608408779</v>
      </c>
      <c r="M47">
        <v>26.438690087091278</v>
      </c>
      <c r="N47">
        <v>17.134825290076336</v>
      </c>
      <c r="O47">
        <v>0</v>
      </c>
      <c r="P47">
        <v>39.789175553718358</v>
      </c>
      <c r="Q47">
        <v>3.5401459793814429</v>
      </c>
      <c r="R47">
        <v>6.9290129828990228</v>
      </c>
      <c r="S47">
        <v>4.3286004771704176</v>
      </c>
      <c r="T47">
        <v>0</v>
      </c>
      <c r="U47">
        <v>93.942993094696547</v>
      </c>
      <c r="V47">
        <v>3.3780239999999999</v>
      </c>
      <c r="W47">
        <v>13.69682092622951</v>
      </c>
      <c r="X47">
        <v>43.309502106104027</v>
      </c>
      <c r="Y47">
        <v>0</v>
      </c>
      <c r="Z47">
        <v>3.8509474090909088</v>
      </c>
      <c r="AA47">
        <v>0</v>
      </c>
      <c r="AB47">
        <v>0</v>
      </c>
      <c r="AC47">
        <v>0</v>
      </c>
      <c r="AD47">
        <v>0</v>
      </c>
      <c r="AE47">
        <v>4.8653155708590035</v>
      </c>
      <c r="AF47">
        <v>2.3290080998385601</v>
      </c>
      <c r="AG47">
        <v>12.456020743860691</v>
      </c>
      <c r="AH47">
        <v>0</v>
      </c>
      <c r="AI47">
        <v>0</v>
      </c>
      <c r="AJ47">
        <v>0</v>
      </c>
      <c r="AK47">
        <v>20.470295004018912</v>
      </c>
      <c r="AL47">
        <v>0</v>
      </c>
      <c r="AM47">
        <v>2.361729477022501</v>
      </c>
      <c r="AN47">
        <v>0.64420718925156084</v>
      </c>
      <c r="AO47">
        <v>0</v>
      </c>
      <c r="AP47">
        <v>0</v>
      </c>
      <c r="AQ47">
        <v>0</v>
      </c>
      <c r="AR47">
        <v>10.104911402717393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529.08064528716909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5.1000630343294109</v>
      </c>
      <c r="L48">
        <v>204.99236608408779</v>
      </c>
      <c r="M48">
        <v>26.438690087091278</v>
      </c>
      <c r="N48">
        <v>17.134825290076336</v>
      </c>
      <c r="O48">
        <v>0</v>
      </c>
      <c r="P48">
        <v>39.789175553718358</v>
      </c>
      <c r="Q48">
        <v>3.5401459793814429</v>
      </c>
      <c r="R48">
        <v>6.9290129828990228</v>
      </c>
      <c r="S48">
        <v>4.3286004771704176</v>
      </c>
      <c r="T48">
        <v>0</v>
      </c>
      <c r="U48">
        <v>93.942993094696547</v>
      </c>
      <c r="V48">
        <v>3.3780239999999999</v>
      </c>
      <c r="W48">
        <v>13.702020206349205</v>
      </c>
      <c r="X48">
        <v>43.307705897932159</v>
      </c>
      <c r="Y48">
        <v>0</v>
      </c>
      <c r="Z48">
        <v>3.8509474090909088</v>
      </c>
      <c r="AA48">
        <v>0</v>
      </c>
      <c r="AB48">
        <v>0</v>
      </c>
      <c r="AC48">
        <v>0</v>
      </c>
      <c r="AD48">
        <v>0</v>
      </c>
      <c r="AE48">
        <v>4.8653155708590035</v>
      </c>
      <c r="AF48">
        <v>2.3290080998385601</v>
      </c>
      <c r="AG48">
        <v>12.456020743860691</v>
      </c>
      <c r="AH48">
        <v>0</v>
      </c>
      <c r="AI48">
        <v>0</v>
      </c>
      <c r="AJ48">
        <v>0</v>
      </c>
      <c r="AK48">
        <v>20.470295004018912</v>
      </c>
      <c r="AL48">
        <v>0</v>
      </c>
      <c r="AM48">
        <v>2.361729477022501</v>
      </c>
      <c r="AN48">
        <v>0.64420718925156084</v>
      </c>
      <c r="AO48">
        <v>0</v>
      </c>
      <c r="AP48">
        <v>0</v>
      </c>
      <c r="AQ48">
        <v>0</v>
      </c>
      <c r="AR48">
        <v>10.104911402717393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529.08404835911688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5.1000630343294109</v>
      </c>
      <c r="L49">
        <v>204.99236608408779</v>
      </c>
      <c r="M49">
        <v>26.438690087091278</v>
      </c>
      <c r="N49">
        <v>17.134825290076336</v>
      </c>
      <c r="O49">
        <v>0</v>
      </c>
      <c r="P49">
        <v>39.789175553718358</v>
      </c>
      <c r="Q49">
        <v>3.5401459793814429</v>
      </c>
      <c r="R49">
        <v>6.9290129828990228</v>
      </c>
      <c r="S49">
        <v>4.3286004771704176</v>
      </c>
      <c r="T49">
        <v>0</v>
      </c>
      <c r="U49">
        <v>93.942993094696547</v>
      </c>
      <c r="V49">
        <v>3.3780239999999999</v>
      </c>
      <c r="W49">
        <v>13.702020206349205</v>
      </c>
      <c r="X49">
        <v>43.308776677090691</v>
      </c>
      <c r="Y49">
        <v>0</v>
      </c>
      <c r="Z49">
        <v>3.8509474090909088</v>
      </c>
      <c r="AA49">
        <v>0</v>
      </c>
      <c r="AB49">
        <v>0</v>
      </c>
      <c r="AC49">
        <v>0</v>
      </c>
      <c r="AD49">
        <v>0</v>
      </c>
      <c r="AE49">
        <v>4.8653155708590035</v>
      </c>
      <c r="AF49">
        <v>2.3290080998385601</v>
      </c>
      <c r="AG49">
        <v>12.456020743860691</v>
      </c>
      <c r="AH49">
        <v>0</v>
      </c>
      <c r="AI49">
        <v>0</v>
      </c>
      <c r="AJ49">
        <v>0</v>
      </c>
      <c r="AK49">
        <v>20.470295004018912</v>
      </c>
      <c r="AL49">
        <v>0</v>
      </c>
      <c r="AM49">
        <v>2.361729477022501</v>
      </c>
      <c r="AN49">
        <v>0.64420718925156084</v>
      </c>
      <c r="AO49">
        <v>0</v>
      </c>
      <c r="AP49">
        <v>0</v>
      </c>
      <c r="AQ49">
        <v>0</v>
      </c>
      <c r="AR49">
        <v>10.104911402717393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529.08511913827545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5.1000630343294109</v>
      </c>
      <c r="L50">
        <v>204.99236608408779</v>
      </c>
      <c r="M50">
        <v>26.438690087091278</v>
      </c>
      <c r="N50">
        <v>17.134825290076336</v>
      </c>
      <c r="O50">
        <v>0</v>
      </c>
      <c r="P50">
        <v>39.789175553718358</v>
      </c>
      <c r="Q50">
        <v>3.5401459793814429</v>
      </c>
      <c r="R50">
        <v>6.9290129828990228</v>
      </c>
      <c r="S50">
        <v>4.3286004771704176</v>
      </c>
      <c r="T50">
        <v>0</v>
      </c>
      <c r="U50">
        <v>93.942993094696547</v>
      </c>
      <c r="V50">
        <v>3.3780239999999999</v>
      </c>
      <c r="W50">
        <v>13.702020206349205</v>
      </c>
      <c r="X50">
        <v>43.308776677090691</v>
      </c>
      <c r="Y50">
        <v>0</v>
      </c>
      <c r="Z50">
        <v>3.8509474090909088</v>
      </c>
      <c r="AA50">
        <v>0</v>
      </c>
      <c r="AB50">
        <v>0</v>
      </c>
      <c r="AC50">
        <v>0</v>
      </c>
      <c r="AD50">
        <v>0</v>
      </c>
      <c r="AE50">
        <v>4.8653155708590035</v>
      </c>
      <c r="AF50">
        <v>2.3290080998385601</v>
      </c>
      <c r="AG50">
        <v>12.456020743860691</v>
      </c>
      <c r="AH50">
        <v>0</v>
      </c>
      <c r="AI50">
        <v>0</v>
      </c>
      <c r="AJ50">
        <v>0</v>
      </c>
      <c r="AK50">
        <v>20.470295004018912</v>
      </c>
      <c r="AL50">
        <v>0</v>
      </c>
      <c r="AM50">
        <v>2.361729477022501</v>
      </c>
      <c r="AN50">
        <v>0.64420718925156084</v>
      </c>
      <c r="AO50">
        <v>0</v>
      </c>
      <c r="AP50">
        <v>0</v>
      </c>
      <c r="AQ50">
        <v>0</v>
      </c>
      <c r="AR50">
        <v>10.104911402717393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529.08511913827545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5.1000630343294109</v>
      </c>
      <c r="L51">
        <v>204.99236608408779</v>
      </c>
      <c r="M51">
        <v>26.438690087091278</v>
      </c>
      <c r="N51">
        <v>17.134825290076336</v>
      </c>
      <c r="O51">
        <v>0</v>
      </c>
      <c r="P51">
        <v>39.609238598889213</v>
      </c>
      <c r="Q51">
        <v>3.5401459793814429</v>
      </c>
      <c r="R51">
        <v>6.9290129828990228</v>
      </c>
      <c r="S51">
        <v>4.3286004771704176</v>
      </c>
      <c r="T51">
        <v>0</v>
      </c>
      <c r="U51">
        <v>93.942993094696547</v>
      </c>
      <c r="V51">
        <v>3.3780239999999999</v>
      </c>
      <c r="W51">
        <v>13.702020206349205</v>
      </c>
      <c r="X51">
        <v>43.309502106104027</v>
      </c>
      <c r="Y51">
        <v>0</v>
      </c>
      <c r="Z51">
        <v>3.8509474090909088</v>
      </c>
      <c r="AA51">
        <v>0</v>
      </c>
      <c r="AB51">
        <v>0</v>
      </c>
      <c r="AC51">
        <v>0</v>
      </c>
      <c r="AD51">
        <v>0</v>
      </c>
      <c r="AE51">
        <v>4.8653155708590035</v>
      </c>
      <c r="AF51">
        <v>2.3290080998385601</v>
      </c>
      <c r="AG51">
        <v>12.456020743860691</v>
      </c>
      <c r="AH51">
        <v>0</v>
      </c>
      <c r="AI51">
        <v>0</v>
      </c>
      <c r="AJ51">
        <v>0</v>
      </c>
      <c r="AK51">
        <v>20.470295004018912</v>
      </c>
      <c r="AL51">
        <v>0</v>
      </c>
      <c r="AM51">
        <v>2.361729477022501</v>
      </c>
      <c r="AN51">
        <v>0.64420718925156084</v>
      </c>
      <c r="AO51">
        <v>0</v>
      </c>
      <c r="AP51">
        <v>0</v>
      </c>
      <c r="AQ51">
        <v>0</v>
      </c>
      <c r="AR51">
        <v>11.408770799999999</v>
      </c>
      <c r="AS51">
        <v>7.1492845185103135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527.94106075352715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5.1000630343294109</v>
      </c>
      <c r="L52">
        <v>204.99236608408779</v>
      </c>
      <c r="M52">
        <v>26.438690087091278</v>
      </c>
      <c r="N52">
        <v>17.134825290076336</v>
      </c>
      <c r="O52">
        <v>0</v>
      </c>
      <c r="P52">
        <v>39.78961281543986</v>
      </c>
      <c r="Q52">
        <v>3.5401459793814429</v>
      </c>
      <c r="R52">
        <v>6.9290129828990228</v>
      </c>
      <c r="S52">
        <v>4.3286004771704176</v>
      </c>
      <c r="T52">
        <v>0</v>
      </c>
      <c r="U52">
        <v>93.942993094696547</v>
      </c>
      <c r="V52">
        <v>3.3780239999999999</v>
      </c>
      <c r="W52">
        <v>13.702020206349205</v>
      </c>
      <c r="X52">
        <v>43.309502106104027</v>
      </c>
      <c r="Y52">
        <v>0</v>
      </c>
      <c r="Z52">
        <v>3.8509474090909088</v>
      </c>
      <c r="AA52">
        <v>0</v>
      </c>
      <c r="AB52">
        <v>0</v>
      </c>
      <c r="AC52">
        <v>0</v>
      </c>
      <c r="AD52">
        <v>0</v>
      </c>
      <c r="AE52">
        <v>4.8653155708590035</v>
      </c>
      <c r="AF52">
        <v>2.3290080998385601</v>
      </c>
      <c r="AG52">
        <v>12.456020743860691</v>
      </c>
      <c r="AH52">
        <v>0</v>
      </c>
      <c r="AI52">
        <v>0</v>
      </c>
      <c r="AJ52">
        <v>0</v>
      </c>
      <c r="AK52">
        <v>20.470295004018912</v>
      </c>
      <c r="AL52">
        <v>0</v>
      </c>
      <c r="AM52">
        <v>2.361729477022501</v>
      </c>
      <c r="AN52">
        <v>0.64420718925156084</v>
      </c>
      <c r="AO52">
        <v>0</v>
      </c>
      <c r="AP52">
        <v>0</v>
      </c>
      <c r="AQ52">
        <v>0</v>
      </c>
      <c r="AR52">
        <v>11.408770799999999</v>
      </c>
      <c r="AS52">
        <v>7.1492845185103135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528.12143497007776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5.1000630343294109</v>
      </c>
      <c r="L53">
        <v>204.99236608408779</v>
      </c>
      <c r="M53">
        <v>26.438690087091278</v>
      </c>
      <c r="N53">
        <v>17.134825290076336</v>
      </c>
      <c r="O53">
        <v>0</v>
      </c>
      <c r="P53">
        <v>39.78961281543986</v>
      </c>
      <c r="Q53">
        <v>3.5401459793814429</v>
      </c>
      <c r="R53">
        <v>6.9290129828990228</v>
      </c>
      <c r="S53">
        <v>4.3286004771704176</v>
      </c>
      <c r="T53">
        <v>0</v>
      </c>
      <c r="U53">
        <v>93.942993094696547</v>
      </c>
      <c r="V53">
        <v>3.3780239999999999</v>
      </c>
      <c r="W53">
        <v>13.701521486137974</v>
      </c>
      <c r="X53">
        <v>43.310660591039088</v>
      </c>
      <c r="Y53">
        <v>0</v>
      </c>
      <c r="Z53">
        <v>3.8509474090909088</v>
      </c>
      <c r="AA53">
        <v>0</v>
      </c>
      <c r="AB53">
        <v>0</v>
      </c>
      <c r="AC53">
        <v>0</v>
      </c>
      <c r="AD53">
        <v>0</v>
      </c>
      <c r="AE53">
        <v>4.8653155708590035</v>
      </c>
      <c r="AF53">
        <v>2.3290080998385601</v>
      </c>
      <c r="AG53">
        <v>12.456020743860691</v>
      </c>
      <c r="AH53">
        <v>0</v>
      </c>
      <c r="AI53">
        <v>0</v>
      </c>
      <c r="AJ53">
        <v>0</v>
      </c>
      <c r="AK53">
        <v>20.470295004018912</v>
      </c>
      <c r="AL53">
        <v>0</v>
      </c>
      <c r="AM53">
        <v>2.361729477022501</v>
      </c>
      <c r="AN53">
        <v>0.64420718925156084</v>
      </c>
      <c r="AO53">
        <v>0</v>
      </c>
      <c r="AP53">
        <v>0</v>
      </c>
      <c r="AQ53">
        <v>0</v>
      </c>
      <c r="AR53">
        <v>10.104911402717393</v>
      </c>
      <c r="AS53">
        <v>7.1492845185103135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526.81823533751901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5.1000630343294109</v>
      </c>
      <c r="L54">
        <v>204.99236608408779</v>
      </c>
      <c r="M54">
        <v>26.438690087091278</v>
      </c>
      <c r="N54">
        <v>17.134825290076336</v>
      </c>
      <c r="O54">
        <v>0</v>
      </c>
      <c r="P54">
        <v>39.78961281543986</v>
      </c>
      <c r="Q54">
        <v>3.5401459793814429</v>
      </c>
      <c r="R54">
        <v>6.9290129828990228</v>
      </c>
      <c r="S54">
        <v>4.3286004771704176</v>
      </c>
      <c r="T54">
        <v>0</v>
      </c>
      <c r="U54">
        <v>93.942993094696547</v>
      </c>
      <c r="V54">
        <v>3.3780239999999999</v>
      </c>
      <c r="W54">
        <v>13.701521486137974</v>
      </c>
      <c r="X54">
        <v>43.309826915775801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4.8653155708590035</v>
      </c>
      <c r="AF54">
        <v>2.3290080998385601</v>
      </c>
      <c r="AG54">
        <v>12.456020743860691</v>
      </c>
      <c r="AH54">
        <v>0</v>
      </c>
      <c r="AI54">
        <v>0</v>
      </c>
      <c r="AJ54">
        <v>0</v>
      </c>
      <c r="AK54">
        <v>20.470295004018912</v>
      </c>
      <c r="AL54">
        <v>0</v>
      </c>
      <c r="AM54">
        <v>2.361729477022501</v>
      </c>
      <c r="AN54">
        <v>0.64420718925156084</v>
      </c>
      <c r="AO54">
        <v>0</v>
      </c>
      <c r="AP54">
        <v>0</v>
      </c>
      <c r="AQ54">
        <v>0</v>
      </c>
      <c r="AR54">
        <v>10.104911402717393</v>
      </c>
      <c r="AS54">
        <v>7.1492845185103135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526.81740166225575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5.1000630343294109</v>
      </c>
      <c r="L55">
        <v>204.99236608408779</v>
      </c>
      <c r="M55">
        <v>26.438690087091278</v>
      </c>
      <c r="N55">
        <v>17.134825290076336</v>
      </c>
      <c r="O55">
        <v>0</v>
      </c>
      <c r="P55">
        <v>39.78961281543986</v>
      </c>
      <c r="Q55">
        <v>3.5401459793814429</v>
      </c>
      <c r="R55">
        <v>6.9290129828990228</v>
      </c>
      <c r="S55">
        <v>4.3286004771704176</v>
      </c>
      <c r="T55">
        <v>0</v>
      </c>
      <c r="U55">
        <v>93.942993094696547</v>
      </c>
      <c r="V55">
        <v>3.3780239999999999</v>
      </c>
      <c r="W55">
        <v>7.7007386091127108</v>
      </c>
      <c r="X55">
        <v>24.539136580538759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4.8653155708590035</v>
      </c>
      <c r="AF55">
        <v>2.3290080998385601</v>
      </c>
      <c r="AG55">
        <v>12.456020743860691</v>
      </c>
      <c r="AH55">
        <v>0</v>
      </c>
      <c r="AI55">
        <v>0</v>
      </c>
      <c r="AJ55">
        <v>0</v>
      </c>
      <c r="AK55">
        <v>20.470295004018912</v>
      </c>
      <c r="AL55">
        <v>0</v>
      </c>
      <c r="AM55">
        <v>2.361729477022501</v>
      </c>
      <c r="AN55">
        <v>0.64420718925156084</v>
      </c>
      <c r="AO55">
        <v>0</v>
      </c>
      <c r="AP55">
        <v>0</v>
      </c>
      <c r="AQ55">
        <v>0</v>
      </c>
      <c r="AR55">
        <v>10.104911402717393</v>
      </c>
      <c r="AS55">
        <v>7.1492845185103135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502.04592844999343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5.1000630343294109</v>
      </c>
      <c r="L56">
        <v>204.99236608408779</v>
      </c>
      <c r="M56">
        <v>26.438690087091278</v>
      </c>
      <c r="N56">
        <v>17.134825290076336</v>
      </c>
      <c r="O56">
        <v>0</v>
      </c>
      <c r="P56">
        <v>39.78961281543986</v>
      </c>
      <c r="Q56">
        <v>3.5401459793814429</v>
      </c>
      <c r="R56">
        <v>6.9290129828990228</v>
      </c>
      <c r="S56">
        <v>4.3286004771704176</v>
      </c>
      <c r="T56">
        <v>0</v>
      </c>
      <c r="U56">
        <v>93.942993094696547</v>
      </c>
      <c r="V56">
        <v>3.3780239999999999</v>
      </c>
      <c r="W56">
        <v>7.7007386091127108</v>
      </c>
      <c r="X56">
        <v>24.539136580538759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4.8653155708590035</v>
      </c>
      <c r="AF56">
        <v>2.3290080998385601</v>
      </c>
      <c r="AG56">
        <v>12.456020743860691</v>
      </c>
      <c r="AH56">
        <v>0</v>
      </c>
      <c r="AI56">
        <v>0</v>
      </c>
      <c r="AJ56">
        <v>0</v>
      </c>
      <c r="AK56">
        <v>20.470295004018912</v>
      </c>
      <c r="AL56">
        <v>0</v>
      </c>
      <c r="AM56">
        <v>2.361729477022501</v>
      </c>
      <c r="AN56">
        <v>0.64420718925156084</v>
      </c>
      <c r="AO56">
        <v>0</v>
      </c>
      <c r="AP56">
        <v>0</v>
      </c>
      <c r="AQ56">
        <v>0</v>
      </c>
      <c r="AR56">
        <v>10.104911402717393</v>
      </c>
      <c r="AS56">
        <v>7.1492845185103135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502.04592844999343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5.1000630343294109</v>
      </c>
      <c r="L57">
        <v>204.99236608408779</v>
      </c>
      <c r="M57">
        <v>26.438690087091278</v>
      </c>
      <c r="N57">
        <v>17.134825290076336</v>
      </c>
      <c r="O57">
        <v>0</v>
      </c>
      <c r="P57">
        <v>39.78961281543986</v>
      </c>
      <c r="Q57">
        <v>3.5401459793814429</v>
      </c>
      <c r="R57">
        <v>6.9290129828990228</v>
      </c>
      <c r="S57">
        <v>4.3286004771704176</v>
      </c>
      <c r="T57">
        <v>0</v>
      </c>
      <c r="U57">
        <v>93.942993094696547</v>
      </c>
      <c r="V57">
        <v>3.3780239999999999</v>
      </c>
      <c r="W57">
        <v>7.7007386091127108</v>
      </c>
      <c r="X57">
        <v>24.539136580538759</v>
      </c>
      <c r="Y57">
        <v>0</v>
      </c>
      <c r="Z57">
        <v>3.8509474090909088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2.3290080998385601</v>
      </c>
      <c r="AG57">
        <v>12.456020743860691</v>
      </c>
      <c r="AH57">
        <v>0</v>
      </c>
      <c r="AI57">
        <v>0</v>
      </c>
      <c r="AJ57">
        <v>0</v>
      </c>
      <c r="AK57">
        <v>20.470295004018912</v>
      </c>
      <c r="AL57">
        <v>0</v>
      </c>
      <c r="AM57">
        <v>2.361729477022501</v>
      </c>
      <c r="AN57">
        <v>0.64420718925156084</v>
      </c>
      <c r="AO57">
        <v>0</v>
      </c>
      <c r="AP57">
        <v>0</v>
      </c>
      <c r="AQ57">
        <v>0</v>
      </c>
      <c r="AR57">
        <v>10.104911402717393</v>
      </c>
      <c r="AS57">
        <v>7.1492845185103135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502.04592844999343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5.1000630343294109</v>
      </c>
      <c r="L58">
        <v>204.99236608408779</v>
      </c>
      <c r="M58">
        <v>26.438690087091278</v>
      </c>
      <c r="N58">
        <v>17.134825290076336</v>
      </c>
      <c r="O58">
        <v>0</v>
      </c>
      <c r="P58">
        <v>39.78961281543986</v>
      </c>
      <c r="Q58">
        <v>3.5401459793814429</v>
      </c>
      <c r="R58">
        <v>6.9290129828990228</v>
      </c>
      <c r="S58">
        <v>4.3286004771704176</v>
      </c>
      <c r="T58">
        <v>0</v>
      </c>
      <c r="U58">
        <v>93.942993094696547</v>
      </c>
      <c r="V58">
        <v>3.3780239999999999</v>
      </c>
      <c r="W58">
        <v>13.701521486137974</v>
      </c>
      <c r="X58">
        <v>43.307473714910685</v>
      </c>
      <c r="Y58">
        <v>0</v>
      </c>
      <c r="Z58">
        <v>3.8509474090909088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2.3290080998385601</v>
      </c>
      <c r="AG58">
        <v>12.456020743860691</v>
      </c>
      <c r="AH58">
        <v>0</v>
      </c>
      <c r="AI58">
        <v>0</v>
      </c>
      <c r="AJ58">
        <v>0</v>
      </c>
      <c r="AK58">
        <v>20.470295004018912</v>
      </c>
      <c r="AL58">
        <v>0</v>
      </c>
      <c r="AM58">
        <v>2.361729477022501</v>
      </c>
      <c r="AN58">
        <v>0.64420718925156084</v>
      </c>
      <c r="AO58">
        <v>0</v>
      </c>
      <c r="AP58">
        <v>0</v>
      </c>
      <c r="AQ58">
        <v>0</v>
      </c>
      <c r="AR58">
        <v>10.104911402717393</v>
      </c>
      <c r="AS58">
        <v>7.1492845185103135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526.81504846139057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5.1000630343294109</v>
      </c>
      <c r="L59">
        <v>204.99236608408779</v>
      </c>
      <c r="M59">
        <v>26.438690087091278</v>
      </c>
      <c r="N59">
        <v>17.134825290076336</v>
      </c>
      <c r="O59">
        <v>0</v>
      </c>
      <c r="P59">
        <v>39.78961281543986</v>
      </c>
      <c r="Q59">
        <v>3.5401459793814429</v>
      </c>
      <c r="R59">
        <v>6.9290129828990228</v>
      </c>
      <c r="S59">
        <v>4.3286004771704176</v>
      </c>
      <c r="T59">
        <v>0</v>
      </c>
      <c r="U59">
        <v>92.842486173227996</v>
      </c>
      <c r="V59">
        <v>3.3780239999999999</v>
      </c>
      <c r="W59">
        <v>13.701521486137974</v>
      </c>
      <c r="X59">
        <v>43.309666653838754</v>
      </c>
      <c r="Y59">
        <v>0</v>
      </c>
      <c r="Z59">
        <v>3.8509474090909088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2.3290080998385601</v>
      </c>
      <c r="AG59">
        <v>12.456020743860691</v>
      </c>
      <c r="AH59">
        <v>0</v>
      </c>
      <c r="AI59">
        <v>0</v>
      </c>
      <c r="AJ59">
        <v>0</v>
      </c>
      <c r="AK59">
        <v>20.470295004018912</v>
      </c>
      <c r="AL59">
        <v>0</v>
      </c>
      <c r="AM59">
        <v>2.361729477022501</v>
      </c>
      <c r="AN59">
        <v>0.64420718925156084</v>
      </c>
      <c r="AO59">
        <v>0</v>
      </c>
      <c r="AP59">
        <v>0</v>
      </c>
      <c r="AQ59">
        <v>0</v>
      </c>
      <c r="AR59">
        <v>11.408770799999999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529.28930013234776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5.1000630343294109</v>
      </c>
      <c r="L60">
        <v>204.99236608408779</v>
      </c>
      <c r="M60">
        <v>26.438690087091278</v>
      </c>
      <c r="N60">
        <v>17.134825290076336</v>
      </c>
      <c r="O60">
        <v>0</v>
      </c>
      <c r="P60">
        <v>39.78961281543986</v>
      </c>
      <c r="Q60">
        <v>3.5401459793814429</v>
      </c>
      <c r="R60">
        <v>6.9290129828990228</v>
      </c>
      <c r="S60">
        <v>4.3286004771704176</v>
      </c>
      <c r="T60">
        <v>0</v>
      </c>
      <c r="U60">
        <v>102.3621985087411</v>
      </c>
      <c r="V60">
        <v>3.3780239999999999</v>
      </c>
      <c r="W60">
        <v>13.701521486137974</v>
      </c>
      <c r="X60">
        <v>43.309666653838754</v>
      </c>
      <c r="Y60">
        <v>0</v>
      </c>
      <c r="Z60">
        <v>3.8509474090909088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2.3290080998385601</v>
      </c>
      <c r="AG60">
        <v>12.456020743860691</v>
      </c>
      <c r="AH60">
        <v>0</v>
      </c>
      <c r="AI60">
        <v>0</v>
      </c>
      <c r="AJ60">
        <v>0</v>
      </c>
      <c r="AK60">
        <v>20.470295004018912</v>
      </c>
      <c r="AL60">
        <v>0</v>
      </c>
      <c r="AM60">
        <v>2.361729477022501</v>
      </c>
      <c r="AN60">
        <v>0.64420718925156084</v>
      </c>
      <c r="AO60">
        <v>0</v>
      </c>
      <c r="AP60">
        <v>0</v>
      </c>
      <c r="AQ60">
        <v>0</v>
      </c>
      <c r="AR60">
        <v>11.408770799999999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538.80901246786084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5.1000630343294109</v>
      </c>
      <c r="L61">
        <v>204.99236608408779</v>
      </c>
      <c r="M61">
        <v>26.438690087091278</v>
      </c>
      <c r="N61">
        <v>17.134825290076336</v>
      </c>
      <c r="O61">
        <v>0</v>
      </c>
      <c r="P61">
        <v>39.78961281543986</v>
      </c>
      <c r="Q61">
        <v>3.5401459793814429</v>
      </c>
      <c r="R61">
        <v>6.9290129828990228</v>
      </c>
      <c r="S61">
        <v>4.3286004771704176</v>
      </c>
      <c r="T61">
        <v>0</v>
      </c>
      <c r="U61">
        <v>104.481268477683</v>
      </c>
      <c r="V61">
        <v>3.3780239999999999</v>
      </c>
      <c r="W61">
        <v>13.701521486137974</v>
      </c>
      <c r="X61">
        <v>43.307705897932159</v>
      </c>
      <c r="Y61">
        <v>0</v>
      </c>
      <c r="Z61">
        <v>3.8509474090909088</v>
      </c>
      <c r="AA61">
        <v>0</v>
      </c>
      <c r="AB61">
        <v>0</v>
      </c>
      <c r="AC61">
        <v>0</v>
      </c>
      <c r="AD61">
        <v>0</v>
      </c>
      <c r="AE61">
        <v>4.8653155708590035</v>
      </c>
      <c r="AF61">
        <v>2.3290080998385601</v>
      </c>
      <c r="AG61">
        <v>12.456020743860691</v>
      </c>
      <c r="AH61">
        <v>0</v>
      </c>
      <c r="AI61">
        <v>0</v>
      </c>
      <c r="AJ61">
        <v>0</v>
      </c>
      <c r="AK61">
        <v>20.470295004018912</v>
      </c>
      <c r="AL61">
        <v>0</v>
      </c>
      <c r="AM61">
        <v>2.361729477022501</v>
      </c>
      <c r="AN61">
        <v>0.64420718925156084</v>
      </c>
      <c r="AO61">
        <v>0</v>
      </c>
      <c r="AP61">
        <v>0</v>
      </c>
      <c r="AQ61">
        <v>0</v>
      </c>
      <c r="AR61">
        <v>10.430876098641306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539.94822697953759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5.1000630343294109</v>
      </c>
      <c r="L62">
        <v>204.99236608408779</v>
      </c>
      <c r="M62">
        <v>26.438690087091278</v>
      </c>
      <c r="N62">
        <v>17.134825290076336</v>
      </c>
      <c r="O62">
        <v>0</v>
      </c>
      <c r="P62">
        <v>39.78961281543986</v>
      </c>
      <c r="Q62">
        <v>3.5401459793814429</v>
      </c>
      <c r="R62">
        <v>6.9290129828990228</v>
      </c>
      <c r="S62">
        <v>4.3286004771704176</v>
      </c>
      <c r="T62">
        <v>0</v>
      </c>
      <c r="U62">
        <v>106.60033828818575</v>
      </c>
      <c r="V62">
        <v>6.1386341362984211</v>
      </c>
      <c r="W62">
        <v>13.701521486137974</v>
      </c>
      <c r="X62">
        <v>43.307705897932159</v>
      </c>
      <c r="Y62">
        <v>0</v>
      </c>
      <c r="Z62">
        <v>3.8509474090909088</v>
      </c>
      <c r="AA62">
        <v>0</v>
      </c>
      <c r="AB62">
        <v>0</v>
      </c>
      <c r="AC62">
        <v>0</v>
      </c>
      <c r="AD62">
        <v>0</v>
      </c>
      <c r="AE62">
        <v>4.8653155708590035</v>
      </c>
      <c r="AF62">
        <v>2.3290080998385601</v>
      </c>
      <c r="AG62">
        <v>12.456020743860691</v>
      </c>
      <c r="AH62">
        <v>0</v>
      </c>
      <c r="AI62">
        <v>0</v>
      </c>
      <c r="AJ62">
        <v>0</v>
      </c>
      <c r="AK62">
        <v>20.470295004018912</v>
      </c>
      <c r="AL62">
        <v>0</v>
      </c>
      <c r="AM62">
        <v>2.361729477022501</v>
      </c>
      <c r="AN62">
        <v>0.64420718925156084</v>
      </c>
      <c r="AO62">
        <v>0</v>
      </c>
      <c r="AP62">
        <v>0</v>
      </c>
      <c r="AQ62">
        <v>0</v>
      </c>
      <c r="AR62">
        <v>10.430876098641306</v>
      </c>
      <c r="AS62">
        <v>9.41799077472532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544.82790692633876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5.1000630343294109</v>
      </c>
      <c r="L63">
        <v>204.99236608408779</v>
      </c>
      <c r="M63">
        <v>26.434187391352182</v>
      </c>
      <c r="N63">
        <v>17.141258691282051</v>
      </c>
      <c r="O63">
        <v>0</v>
      </c>
      <c r="P63">
        <v>39.78961281543986</v>
      </c>
      <c r="Q63">
        <v>3.5401459793814429</v>
      </c>
      <c r="R63">
        <v>12.517549983416252</v>
      </c>
      <c r="S63">
        <v>4.3286004771704176</v>
      </c>
      <c r="T63">
        <v>0</v>
      </c>
      <c r="U63">
        <v>108.41904897190476</v>
      </c>
      <c r="V63">
        <v>6.1386341362984211</v>
      </c>
      <c r="W63">
        <v>13.701521486137974</v>
      </c>
      <c r="X63">
        <v>43.309517840244915</v>
      </c>
      <c r="Y63">
        <v>0</v>
      </c>
      <c r="Z63">
        <v>3.8509474090909088</v>
      </c>
      <c r="AA63">
        <v>0</v>
      </c>
      <c r="AB63">
        <v>0</v>
      </c>
      <c r="AC63">
        <v>0</v>
      </c>
      <c r="AD63">
        <v>0</v>
      </c>
      <c r="AE63">
        <v>4.8653155708590035</v>
      </c>
      <c r="AF63">
        <v>2.3290080998385601</v>
      </c>
      <c r="AG63">
        <v>12.456020743860691</v>
      </c>
      <c r="AH63">
        <v>0</v>
      </c>
      <c r="AI63">
        <v>0</v>
      </c>
      <c r="AJ63">
        <v>0</v>
      </c>
      <c r="AK63">
        <v>20.470295004018912</v>
      </c>
      <c r="AL63">
        <v>0</v>
      </c>
      <c r="AM63">
        <v>2.361729477022501</v>
      </c>
      <c r="AN63">
        <v>0.64420718925156084</v>
      </c>
      <c r="AO63">
        <v>0</v>
      </c>
      <c r="AP63">
        <v>0</v>
      </c>
      <c r="AQ63">
        <v>0</v>
      </c>
      <c r="AR63">
        <v>10.430876098641306</v>
      </c>
      <c r="AS63">
        <v>9.41799077472532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552.23889725835443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5.1000630343294109</v>
      </c>
      <c r="L64">
        <v>204.99236608408779</v>
      </c>
      <c r="M64">
        <v>26.434187391352182</v>
      </c>
      <c r="N64">
        <v>17.141258691282051</v>
      </c>
      <c r="O64">
        <v>0</v>
      </c>
      <c r="P64">
        <v>39.78961281543986</v>
      </c>
      <c r="Q64">
        <v>6.4513769148936175</v>
      </c>
      <c r="R64">
        <v>12.517549983416252</v>
      </c>
      <c r="S64">
        <v>7.7940827444794953</v>
      </c>
      <c r="T64">
        <v>0</v>
      </c>
      <c r="U64">
        <v>110.23236784589565</v>
      </c>
      <c r="V64">
        <v>6.1386341362984211</v>
      </c>
      <c r="W64">
        <v>13.701521486137974</v>
      </c>
      <c r="X64">
        <v>43.307705897932159</v>
      </c>
      <c r="Y64">
        <v>0</v>
      </c>
      <c r="Z64">
        <v>1.9254737045454544</v>
      </c>
      <c r="AA64">
        <v>0</v>
      </c>
      <c r="AB64">
        <v>0</v>
      </c>
      <c r="AC64">
        <v>0</v>
      </c>
      <c r="AD64">
        <v>0</v>
      </c>
      <c r="AE64">
        <v>4.8653155708590035</v>
      </c>
      <c r="AF64">
        <v>2.3290080998385601</v>
      </c>
      <c r="AG64">
        <v>12.456020743860691</v>
      </c>
      <c r="AH64">
        <v>0</v>
      </c>
      <c r="AI64">
        <v>0</v>
      </c>
      <c r="AJ64">
        <v>0</v>
      </c>
      <c r="AK64">
        <v>20.470295004018912</v>
      </c>
      <c r="AL64">
        <v>0</v>
      </c>
      <c r="AM64">
        <v>2.361729477022501</v>
      </c>
      <c r="AN64">
        <v>0.64420718925156084</v>
      </c>
      <c r="AO64">
        <v>0</v>
      </c>
      <c r="AP64">
        <v>0</v>
      </c>
      <c r="AQ64">
        <v>0</v>
      </c>
      <c r="AR64">
        <v>10.430876098641306</v>
      </c>
      <c r="AS64">
        <v>9.41799077472532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558.50164368830838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5.1000630343294109</v>
      </c>
      <c r="L65">
        <v>204.99236608408779</v>
      </c>
      <c r="M65">
        <v>26.434187391352182</v>
      </c>
      <c r="N65">
        <v>17.141258691282051</v>
      </c>
      <c r="O65">
        <v>0</v>
      </c>
      <c r="P65">
        <v>39.78961281543986</v>
      </c>
      <c r="Q65">
        <v>3.5401459793814429</v>
      </c>
      <c r="R65">
        <v>12.517549983416252</v>
      </c>
      <c r="S65">
        <v>4.3286004771704176</v>
      </c>
      <c r="T65">
        <v>0</v>
      </c>
      <c r="U65">
        <v>112.73359171343186</v>
      </c>
      <c r="V65">
        <v>6.1386341362984211</v>
      </c>
      <c r="W65">
        <v>13.69682092622951</v>
      </c>
      <c r="X65">
        <v>43.311591493920446</v>
      </c>
      <c r="Y65">
        <v>0</v>
      </c>
      <c r="Z65">
        <v>1.9254737045454544</v>
      </c>
      <c r="AA65">
        <v>0</v>
      </c>
      <c r="AB65">
        <v>0</v>
      </c>
      <c r="AC65">
        <v>0</v>
      </c>
      <c r="AD65">
        <v>0</v>
      </c>
      <c r="AE65">
        <v>4.8653155708590035</v>
      </c>
      <c r="AF65">
        <v>2.3290080998385601</v>
      </c>
      <c r="AG65">
        <v>12.456020743860691</v>
      </c>
      <c r="AH65">
        <v>0</v>
      </c>
      <c r="AI65">
        <v>0</v>
      </c>
      <c r="AJ65">
        <v>0</v>
      </c>
      <c r="AK65">
        <v>20.470295004018912</v>
      </c>
      <c r="AL65">
        <v>0</v>
      </c>
      <c r="AM65">
        <v>2.361729477022501</v>
      </c>
      <c r="AN65">
        <v>0.64420718925156084</v>
      </c>
      <c r="AO65">
        <v>0</v>
      </c>
      <c r="AP65">
        <v>0</v>
      </c>
      <c r="AQ65">
        <v>0</v>
      </c>
      <c r="AR65">
        <v>10.430876098641306</v>
      </c>
      <c r="AS65">
        <v>9.41799077472532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554.62533938910315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5.1000630343294109</v>
      </c>
      <c r="L66">
        <v>204.99236608408779</v>
      </c>
      <c r="M66">
        <v>26.434187391352182</v>
      </c>
      <c r="N66">
        <v>17.141258691282051</v>
      </c>
      <c r="O66">
        <v>0</v>
      </c>
      <c r="P66">
        <v>39.78961281543986</v>
      </c>
      <c r="Q66">
        <v>3.5401459793814429</v>
      </c>
      <c r="R66">
        <v>12.517549983416252</v>
      </c>
      <c r="S66">
        <v>4.3286004771704176</v>
      </c>
      <c r="T66">
        <v>0</v>
      </c>
      <c r="U66">
        <v>112.73359171343186</v>
      </c>
      <c r="V66">
        <v>6.1386341362984211</v>
      </c>
      <c r="W66">
        <v>13.69682092622951</v>
      </c>
      <c r="X66">
        <v>43.311591493920446</v>
      </c>
      <c r="Y66">
        <v>0</v>
      </c>
      <c r="Z66">
        <v>1.9254737045454544</v>
      </c>
      <c r="AA66">
        <v>4.1476129147679321</v>
      </c>
      <c r="AB66">
        <v>0</v>
      </c>
      <c r="AC66">
        <v>0</v>
      </c>
      <c r="AD66">
        <v>0</v>
      </c>
      <c r="AE66">
        <v>0</v>
      </c>
      <c r="AF66">
        <v>2.3290080998385601</v>
      </c>
      <c r="AG66">
        <v>12.456020743860691</v>
      </c>
      <c r="AH66">
        <v>0</v>
      </c>
      <c r="AI66">
        <v>0</v>
      </c>
      <c r="AJ66">
        <v>0</v>
      </c>
      <c r="AK66">
        <v>20.470295004018912</v>
      </c>
      <c r="AL66">
        <v>0</v>
      </c>
      <c r="AM66">
        <v>2.361729477022501</v>
      </c>
      <c r="AN66">
        <v>0.64420718925156084</v>
      </c>
      <c r="AO66">
        <v>0</v>
      </c>
      <c r="AP66">
        <v>0</v>
      </c>
      <c r="AQ66">
        <v>0</v>
      </c>
      <c r="AR66">
        <v>10.430876098641306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553.90763673301205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5.1000630343294109</v>
      </c>
      <c r="L67">
        <v>204.99236608408779</v>
      </c>
      <c r="M67">
        <v>26.434187391352182</v>
      </c>
      <c r="N67">
        <v>17.141258691282051</v>
      </c>
      <c r="O67">
        <v>0</v>
      </c>
      <c r="P67">
        <v>39.78961281543986</v>
      </c>
      <c r="Q67">
        <v>3.5401459793814429</v>
      </c>
      <c r="R67">
        <v>12.517549983416252</v>
      </c>
      <c r="S67">
        <v>4.3286004771704176</v>
      </c>
      <c r="T67">
        <v>0</v>
      </c>
      <c r="U67">
        <v>112.73359171343186</v>
      </c>
      <c r="V67">
        <v>6.1386341362984211</v>
      </c>
      <c r="W67">
        <v>13.69830513882669</v>
      </c>
      <c r="X67">
        <v>43.309229022295682</v>
      </c>
      <c r="Y67">
        <v>0</v>
      </c>
      <c r="Z67">
        <v>1.9254737045454544</v>
      </c>
      <c r="AA67">
        <v>4.1476129147679321</v>
      </c>
      <c r="AB67">
        <v>0</v>
      </c>
      <c r="AC67">
        <v>0</v>
      </c>
      <c r="AD67">
        <v>0</v>
      </c>
      <c r="AE67">
        <v>0</v>
      </c>
      <c r="AF67">
        <v>2.3290080998385601</v>
      </c>
      <c r="AG67">
        <v>12.456020743860691</v>
      </c>
      <c r="AH67">
        <v>6.9065075739200621</v>
      </c>
      <c r="AI67">
        <v>0</v>
      </c>
      <c r="AJ67">
        <v>0</v>
      </c>
      <c r="AK67">
        <v>20.470295004018912</v>
      </c>
      <c r="AL67">
        <v>0</v>
      </c>
      <c r="AM67">
        <v>2.361729477022501</v>
      </c>
      <c r="AN67">
        <v>0.64420718925156084</v>
      </c>
      <c r="AO67">
        <v>0</v>
      </c>
      <c r="AP67">
        <v>0</v>
      </c>
      <c r="AQ67">
        <v>0</v>
      </c>
      <c r="AR67">
        <v>10.430876098641306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560.81326604790445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5.1000630343294109</v>
      </c>
      <c r="L68">
        <v>205.00060210040928</v>
      </c>
      <c r="M68">
        <v>26.434187391352182</v>
      </c>
      <c r="N68">
        <v>17.141258691282051</v>
      </c>
      <c r="O68">
        <v>0</v>
      </c>
      <c r="P68">
        <v>39.78961281543986</v>
      </c>
      <c r="Q68">
        <v>3.5399577699330496</v>
      </c>
      <c r="R68">
        <v>12.286653129151292</v>
      </c>
      <c r="S68">
        <v>4.3292539498539435</v>
      </c>
      <c r="T68">
        <v>0</v>
      </c>
      <c r="U68">
        <v>112.73359171343186</v>
      </c>
      <c r="V68">
        <v>6.1401957081930414</v>
      </c>
      <c r="W68">
        <v>13.69830513882669</v>
      </c>
      <c r="X68">
        <v>43.309229022295682</v>
      </c>
      <c r="Y68">
        <v>0</v>
      </c>
      <c r="Z68">
        <v>1.9254737045454544</v>
      </c>
      <c r="AA68">
        <v>4.1476129147679321</v>
      </c>
      <c r="AB68">
        <v>0</v>
      </c>
      <c r="AC68">
        <v>0</v>
      </c>
      <c r="AD68">
        <v>0</v>
      </c>
      <c r="AE68">
        <v>0</v>
      </c>
      <c r="AF68">
        <v>2.3290080998385601</v>
      </c>
      <c r="AG68">
        <v>12.456020743860691</v>
      </c>
      <c r="AH68">
        <v>6.9065075739200621</v>
      </c>
      <c r="AI68">
        <v>0</v>
      </c>
      <c r="AJ68">
        <v>0</v>
      </c>
      <c r="AK68">
        <v>20.470295004018912</v>
      </c>
      <c r="AL68">
        <v>0</v>
      </c>
      <c r="AM68">
        <v>2.361729477022501</v>
      </c>
      <c r="AN68">
        <v>0.64420718925156084</v>
      </c>
      <c r="AO68">
        <v>0</v>
      </c>
      <c r="AP68">
        <v>0</v>
      </c>
      <c r="AQ68">
        <v>0</v>
      </c>
      <c r="AR68">
        <v>10.430876098641306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560.5926320450908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5.1000630343294109</v>
      </c>
      <c r="L69">
        <v>204.99236608408779</v>
      </c>
      <c r="M69">
        <v>26.434187391352182</v>
      </c>
      <c r="N69">
        <v>17.141258691282051</v>
      </c>
      <c r="O69">
        <v>0</v>
      </c>
      <c r="P69">
        <v>39.78961281543986</v>
      </c>
      <c r="Q69">
        <v>3.5401459793814429</v>
      </c>
      <c r="R69">
        <v>12.520425543877813</v>
      </c>
      <c r="S69">
        <v>4.3286004771704176</v>
      </c>
      <c r="T69">
        <v>0</v>
      </c>
      <c r="U69">
        <v>112.73359171343186</v>
      </c>
      <c r="V69">
        <v>6.1401957081930414</v>
      </c>
      <c r="W69">
        <v>13.69830513882669</v>
      </c>
      <c r="X69">
        <v>43.309229022295682</v>
      </c>
      <c r="Y69">
        <v>0</v>
      </c>
      <c r="Z69">
        <v>1.9254737045454544</v>
      </c>
      <c r="AA69">
        <v>4.1476129147679321</v>
      </c>
      <c r="AB69">
        <v>0</v>
      </c>
      <c r="AC69">
        <v>0</v>
      </c>
      <c r="AD69">
        <v>0</v>
      </c>
      <c r="AE69">
        <v>4.8653155708590035</v>
      </c>
      <c r="AF69">
        <v>2.3290080998385601</v>
      </c>
      <c r="AG69">
        <v>12.456020743860691</v>
      </c>
      <c r="AH69">
        <v>6.9065075739200621</v>
      </c>
      <c r="AI69">
        <v>0</v>
      </c>
      <c r="AJ69">
        <v>0</v>
      </c>
      <c r="AK69">
        <v>20.470295004018912</v>
      </c>
      <c r="AL69">
        <v>0</v>
      </c>
      <c r="AM69">
        <v>2.361729477022501</v>
      </c>
      <c r="AN69">
        <v>0.64420718925156084</v>
      </c>
      <c r="AO69">
        <v>0</v>
      </c>
      <c r="AP69">
        <v>0</v>
      </c>
      <c r="AQ69">
        <v>0</v>
      </c>
      <c r="AR69">
        <v>10.104911402717393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565.35705405519593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5.1000630343294109</v>
      </c>
      <c r="L70">
        <v>204.99236608408779</v>
      </c>
      <c r="M70">
        <v>26.434187391352182</v>
      </c>
      <c r="N70">
        <v>17.141258691282051</v>
      </c>
      <c r="O70">
        <v>0</v>
      </c>
      <c r="P70">
        <v>39.78961281543986</v>
      </c>
      <c r="Q70">
        <v>3.5401459793814429</v>
      </c>
      <c r="R70">
        <v>12.520425543877813</v>
      </c>
      <c r="S70">
        <v>4.3286004771704176</v>
      </c>
      <c r="T70">
        <v>0</v>
      </c>
      <c r="U70">
        <v>112.73359171343186</v>
      </c>
      <c r="V70">
        <v>6.1401957081930414</v>
      </c>
      <c r="W70">
        <v>13.69830513882669</v>
      </c>
      <c r="X70">
        <v>43.309229022295682</v>
      </c>
      <c r="Y70">
        <v>0</v>
      </c>
      <c r="Z70">
        <v>1.9254737045454544</v>
      </c>
      <c r="AA70">
        <v>4.1476129147679321</v>
      </c>
      <c r="AB70">
        <v>0</v>
      </c>
      <c r="AC70">
        <v>0</v>
      </c>
      <c r="AD70">
        <v>0</v>
      </c>
      <c r="AE70">
        <v>4.8653155708590035</v>
      </c>
      <c r="AF70">
        <v>2.3290080998385601</v>
      </c>
      <c r="AG70">
        <v>12.456020743860691</v>
      </c>
      <c r="AH70">
        <v>6.9065075739200621</v>
      </c>
      <c r="AI70">
        <v>0</v>
      </c>
      <c r="AJ70">
        <v>0</v>
      </c>
      <c r="AK70">
        <v>20.470295004018912</v>
      </c>
      <c r="AL70">
        <v>0</v>
      </c>
      <c r="AM70">
        <v>2.361729477022501</v>
      </c>
      <c r="AN70">
        <v>0.64420718925156084</v>
      </c>
      <c r="AO70">
        <v>0</v>
      </c>
      <c r="AP70">
        <v>0</v>
      </c>
      <c r="AQ70">
        <v>0</v>
      </c>
      <c r="AR70">
        <v>10.104911402717393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565.35705405519593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5.1000630343294109</v>
      </c>
      <c r="L71">
        <v>204.99236608408779</v>
      </c>
      <c r="M71">
        <v>26.434187391352182</v>
      </c>
      <c r="N71">
        <v>17.141258691282051</v>
      </c>
      <c r="O71">
        <v>0</v>
      </c>
      <c r="P71">
        <v>39.78961281543986</v>
      </c>
      <c r="Q71">
        <v>6.4513769148936175</v>
      </c>
      <c r="R71">
        <v>12.520425543877813</v>
      </c>
      <c r="S71">
        <v>7.7940827444794953</v>
      </c>
      <c r="T71">
        <v>0</v>
      </c>
      <c r="U71">
        <v>112.73359171343186</v>
      </c>
      <c r="V71">
        <v>6.1401957081930414</v>
      </c>
      <c r="W71">
        <v>13.69830513882669</v>
      </c>
      <c r="X71">
        <v>43.309229022295682</v>
      </c>
      <c r="Y71">
        <v>0</v>
      </c>
      <c r="Z71">
        <v>1.9254737045454544</v>
      </c>
      <c r="AA71">
        <v>5.8305400000000001</v>
      </c>
      <c r="AB71">
        <v>0</v>
      </c>
      <c r="AC71">
        <v>0</v>
      </c>
      <c r="AD71">
        <v>0</v>
      </c>
      <c r="AE71">
        <v>4.8653155708590035</v>
      </c>
      <c r="AF71">
        <v>2.3290080998385601</v>
      </c>
      <c r="AG71">
        <v>12.456020743860691</v>
      </c>
      <c r="AH71">
        <v>6.9065075739200621</v>
      </c>
      <c r="AI71">
        <v>0</v>
      </c>
      <c r="AJ71">
        <v>0</v>
      </c>
      <c r="AK71">
        <v>20.470295004018912</v>
      </c>
      <c r="AL71">
        <v>0</v>
      </c>
      <c r="AM71">
        <v>3.7000429419068741</v>
      </c>
      <c r="AN71">
        <v>0.64420718925156084</v>
      </c>
      <c r="AO71">
        <v>0</v>
      </c>
      <c r="AP71">
        <v>0</v>
      </c>
      <c r="AQ71">
        <v>0</v>
      </c>
      <c r="AR71">
        <v>10.104911402717393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574.75500780813354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5.1000630343294109</v>
      </c>
      <c r="L72">
        <v>204.99236608408779</v>
      </c>
      <c r="M72">
        <v>26.434187391352182</v>
      </c>
      <c r="N72">
        <v>17.141258691282051</v>
      </c>
      <c r="O72">
        <v>0</v>
      </c>
      <c r="P72">
        <v>39.78961281543986</v>
      </c>
      <c r="Q72">
        <v>6.4513769148936175</v>
      </c>
      <c r="R72">
        <v>12.520425543877813</v>
      </c>
      <c r="S72">
        <v>7.7940827444794953</v>
      </c>
      <c r="T72">
        <v>0</v>
      </c>
      <c r="U72">
        <v>112.73359171343186</v>
      </c>
      <c r="V72">
        <v>6.1401957081930414</v>
      </c>
      <c r="W72">
        <v>13.69830513882669</v>
      </c>
      <c r="X72">
        <v>43.309229022295682</v>
      </c>
      <c r="Y72">
        <v>0</v>
      </c>
      <c r="Z72">
        <v>1.9254737045454544</v>
      </c>
      <c r="AA72">
        <v>5.8305400000000001</v>
      </c>
      <c r="AB72">
        <v>0</v>
      </c>
      <c r="AC72">
        <v>0</v>
      </c>
      <c r="AD72">
        <v>0</v>
      </c>
      <c r="AE72">
        <v>4.8653155708590035</v>
      </c>
      <c r="AF72">
        <v>2.3290080998385601</v>
      </c>
      <c r="AG72">
        <v>12.456020743860691</v>
      </c>
      <c r="AH72">
        <v>6.9065075739200621</v>
      </c>
      <c r="AI72">
        <v>0</v>
      </c>
      <c r="AJ72">
        <v>0</v>
      </c>
      <c r="AK72">
        <v>20.470295004018912</v>
      </c>
      <c r="AL72">
        <v>0</v>
      </c>
      <c r="AM72">
        <v>4.6667778819698222</v>
      </c>
      <c r="AN72">
        <v>0.64420718925156084</v>
      </c>
      <c r="AO72">
        <v>0</v>
      </c>
      <c r="AP72">
        <v>0</v>
      </c>
      <c r="AQ72">
        <v>0</v>
      </c>
      <c r="AR72">
        <v>10.430876098641306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576.04770744412031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5.1000630343294109</v>
      </c>
      <c r="L73">
        <v>204.99236608408779</v>
      </c>
      <c r="M73">
        <v>26.434187391352182</v>
      </c>
      <c r="N73">
        <v>17.141258691282051</v>
      </c>
      <c r="O73">
        <v>0</v>
      </c>
      <c r="P73">
        <v>39.78961281543986</v>
      </c>
      <c r="Q73">
        <v>6.2085863308900535</v>
      </c>
      <c r="R73">
        <v>12.520425543877813</v>
      </c>
      <c r="S73">
        <v>7.5075877449409782</v>
      </c>
      <c r="T73">
        <v>0</v>
      </c>
      <c r="U73">
        <v>112.73359171343186</v>
      </c>
      <c r="V73">
        <v>6.1401957081930414</v>
      </c>
      <c r="W73">
        <v>13.69830513882669</v>
      </c>
      <c r="X73">
        <v>43.309229022295682</v>
      </c>
      <c r="Y73">
        <v>0</v>
      </c>
      <c r="Z73">
        <v>1.9254737045454544</v>
      </c>
      <c r="AA73">
        <v>8.2952258295358643</v>
      </c>
      <c r="AB73">
        <v>3.8811088583273259</v>
      </c>
      <c r="AC73">
        <v>0</v>
      </c>
      <c r="AD73">
        <v>0</v>
      </c>
      <c r="AE73">
        <v>4.8653155708590035</v>
      </c>
      <c r="AF73">
        <v>2.3290080998385601</v>
      </c>
      <c r="AG73">
        <v>12.456020743860691</v>
      </c>
      <c r="AH73">
        <v>12.582706338564213</v>
      </c>
      <c r="AI73">
        <v>0</v>
      </c>
      <c r="AJ73">
        <v>0</v>
      </c>
      <c r="AK73">
        <v>20.470295004018912</v>
      </c>
      <c r="AL73">
        <v>0</v>
      </c>
      <c r="AM73">
        <v>4.6667778819698222</v>
      </c>
      <c r="AN73">
        <v>0.64420718925156084</v>
      </c>
      <c r="AO73">
        <v>0</v>
      </c>
      <c r="AP73">
        <v>0</v>
      </c>
      <c r="AQ73">
        <v>3.0323201219959861</v>
      </c>
      <c r="AR73">
        <v>10.430876098641306</v>
      </c>
      <c r="AS73">
        <v>9.41799077472532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590.57273543508154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5.1000630343294109</v>
      </c>
      <c r="L74">
        <v>204.99236608408779</v>
      </c>
      <c r="M74">
        <v>26.434187391352182</v>
      </c>
      <c r="N74">
        <v>17.141258691282051</v>
      </c>
      <c r="O74">
        <v>0</v>
      </c>
      <c r="P74">
        <v>39.78961281543986</v>
      </c>
      <c r="Q74">
        <v>6.2085863308900535</v>
      </c>
      <c r="R74">
        <v>12.520425543877813</v>
      </c>
      <c r="S74">
        <v>7.5075877449409782</v>
      </c>
      <c r="T74">
        <v>0</v>
      </c>
      <c r="U74">
        <v>112.73359171343186</v>
      </c>
      <c r="V74">
        <v>6.1401957081930414</v>
      </c>
      <c r="W74">
        <v>13.69830513882669</v>
      </c>
      <c r="X74">
        <v>43.309229022295682</v>
      </c>
      <c r="Y74">
        <v>0</v>
      </c>
      <c r="Z74">
        <v>1.9254737045454544</v>
      </c>
      <c r="AA74">
        <v>8.2952258295358643</v>
      </c>
      <c r="AB74">
        <v>3.8811088583273259</v>
      </c>
      <c r="AC74">
        <v>0</v>
      </c>
      <c r="AD74">
        <v>0</v>
      </c>
      <c r="AE74">
        <v>4.8653155708590035</v>
      </c>
      <c r="AF74">
        <v>2.3290080998385601</v>
      </c>
      <c r="AG74">
        <v>12.456020743860691</v>
      </c>
      <c r="AH74">
        <v>16.776941697841174</v>
      </c>
      <c r="AI74">
        <v>0</v>
      </c>
      <c r="AJ74">
        <v>0</v>
      </c>
      <c r="AK74">
        <v>20.470295004018912</v>
      </c>
      <c r="AL74">
        <v>0</v>
      </c>
      <c r="AM74">
        <v>4.6667778819698222</v>
      </c>
      <c r="AN74">
        <v>0.64420718925156084</v>
      </c>
      <c r="AO74">
        <v>0</v>
      </c>
      <c r="AP74">
        <v>0</v>
      </c>
      <c r="AQ74">
        <v>6.0646404865833654</v>
      </c>
      <c r="AR74">
        <v>10.430876098641306</v>
      </c>
      <c r="AS74">
        <v>9.41799077472532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597.79929115894583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5.1000630343294109</v>
      </c>
      <c r="L75">
        <v>205.00060210040928</v>
      </c>
      <c r="M75">
        <v>26.434187391352182</v>
      </c>
      <c r="N75">
        <v>17.141258691282051</v>
      </c>
      <c r="O75">
        <v>0</v>
      </c>
      <c r="P75">
        <v>39.78961281543986</v>
      </c>
      <c r="Q75">
        <v>6.2085863308900535</v>
      </c>
      <c r="R75">
        <v>12.520425543877813</v>
      </c>
      <c r="S75">
        <v>7.5075877449409782</v>
      </c>
      <c r="T75">
        <v>0</v>
      </c>
      <c r="U75">
        <v>112.73359171343186</v>
      </c>
      <c r="V75">
        <v>6.1401957081930414</v>
      </c>
      <c r="W75">
        <v>13.69830513882669</v>
      </c>
      <c r="X75">
        <v>43.309229022295682</v>
      </c>
      <c r="Y75">
        <v>0</v>
      </c>
      <c r="Z75">
        <v>3.8509474090909088</v>
      </c>
      <c r="AA75">
        <v>10.261750399999999</v>
      </c>
      <c r="AB75">
        <v>3.8811088583273259</v>
      </c>
      <c r="AC75">
        <v>2.8576734570785116</v>
      </c>
      <c r="AD75">
        <v>2.3501158303717182</v>
      </c>
      <c r="AE75">
        <v>4.8653155708590035</v>
      </c>
      <c r="AF75">
        <v>2.3290080998385601</v>
      </c>
      <c r="AG75">
        <v>12.456020743860691</v>
      </c>
      <c r="AH75">
        <v>25.165412677128426</v>
      </c>
      <c r="AI75">
        <v>0</v>
      </c>
      <c r="AJ75">
        <v>0</v>
      </c>
      <c r="AK75">
        <v>20.470295004018912</v>
      </c>
      <c r="AL75">
        <v>0</v>
      </c>
      <c r="AM75">
        <v>4.6667778819698222</v>
      </c>
      <c r="AN75">
        <v>0.64420718925156084</v>
      </c>
      <c r="AO75">
        <v>0</v>
      </c>
      <c r="AP75">
        <v>0.22693560919635458</v>
      </c>
      <c r="AQ75">
        <v>9.0969610937621379</v>
      </c>
      <c r="AR75">
        <v>10.430876098641306</v>
      </c>
      <c r="AS75">
        <v>9.41799077472532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618.55504193338948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5.1000630343294109</v>
      </c>
      <c r="L76">
        <v>205.00060210040928</v>
      </c>
      <c r="M76">
        <v>26.434187391352182</v>
      </c>
      <c r="N76">
        <v>17.141258691282051</v>
      </c>
      <c r="O76">
        <v>0</v>
      </c>
      <c r="P76">
        <v>39.78961281543986</v>
      </c>
      <c r="Q76">
        <v>6.239560378548898</v>
      </c>
      <c r="R76">
        <v>12.519460035168901</v>
      </c>
      <c r="S76">
        <v>7.5555660584003386</v>
      </c>
      <c r="T76">
        <v>0</v>
      </c>
      <c r="U76">
        <v>112.73359171343186</v>
      </c>
      <c r="V76">
        <v>6.1393620779220779</v>
      </c>
      <c r="W76">
        <v>13.69830513882669</v>
      </c>
      <c r="X76">
        <v>43.309229022295682</v>
      </c>
      <c r="Y76">
        <v>0</v>
      </c>
      <c r="Z76">
        <v>3.8509474090909088</v>
      </c>
      <c r="AA76">
        <v>12.442838744303799</v>
      </c>
      <c r="AB76">
        <v>7.7779628630874651</v>
      </c>
      <c r="AC76">
        <v>5.7153471701611966</v>
      </c>
      <c r="AD76">
        <v>5.3828379986745016</v>
      </c>
      <c r="AE76">
        <v>9.730630885425791</v>
      </c>
      <c r="AF76">
        <v>2.3290080998385601</v>
      </c>
      <c r="AG76">
        <v>12.456020743860691</v>
      </c>
      <c r="AH76">
        <v>27.626030817146908</v>
      </c>
      <c r="AI76">
        <v>0</v>
      </c>
      <c r="AJ76">
        <v>0</v>
      </c>
      <c r="AK76">
        <v>20.470295004018912</v>
      </c>
      <c r="AL76">
        <v>0</v>
      </c>
      <c r="AM76">
        <v>4.6667778819698222</v>
      </c>
      <c r="AN76">
        <v>0.64420718925156084</v>
      </c>
      <c r="AO76">
        <v>0</v>
      </c>
      <c r="AP76">
        <v>0.22693560919635458</v>
      </c>
      <c r="AQ76">
        <v>12.501344848371595</v>
      </c>
      <c r="AR76">
        <v>10.430876098641306</v>
      </c>
      <c r="AS76">
        <v>9.41799077472532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641.33085059517191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5.2899575343379039</v>
      </c>
      <c r="L77">
        <v>205.00060210040928</v>
      </c>
      <c r="M77">
        <v>26.434187391352182</v>
      </c>
      <c r="N77">
        <v>17.141258691282051</v>
      </c>
      <c r="O77">
        <v>0</v>
      </c>
      <c r="P77">
        <v>39.78961281543986</v>
      </c>
      <c r="Q77">
        <v>6.239560378548898</v>
      </c>
      <c r="R77">
        <v>12.519460035168901</v>
      </c>
      <c r="S77">
        <v>7.5555660584003386</v>
      </c>
      <c r="T77">
        <v>0</v>
      </c>
      <c r="U77">
        <v>112.73359171343186</v>
      </c>
      <c r="V77">
        <v>6.1393620779220779</v>
      </c>
      <c r="W77">
        <v>13.69830513882669</v>
      </c>
      <c r="X77">
        <v>43.309229022295682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8.0742568692426424</v>
      </c>
      <c r="AE77">
        <v>14.595946199992579</v>
      </c>
      <c r="AF77">
        <v>2.6201340139177809</v>
      </c>
      <c r="AG77">
        <v>12.456020743860691</v>
      </c>
      <c r="AH77">
        <v>34.532538391066971</v>
      </c>
      <c r="AI77">
        <v>0</v>
      </c>
      <c r="AJ77">
        <v>0</v>
      </c>
      <c r="AK77">
        <v>20.470295004018912</v>
      </c>
      <c r="AL77">
        <v>0</v>
      </c>
      <c r="AM77">
        <v>4.959632237046641</v>
      </c>
      <c r="AN77">
        <v>0.64420718925156084</v>
      </c>
      <c r="AO77">
        <v>0</v>
      </c>
      <c r="AP77">
        <v>1.7776615050538525</v>
      </c>
      <c r="AQ77">
        <v>12.501344848371595</v>
      </c>
      <c r="AR77">
        <v>10.430876098641306</v>
      </c>
      <c r="AS77">
        <v>9.6912524334036103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667.07273135409901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5.2899575343379039</v>
      </c>
      <c r="L78">
        <v>205.00060210040928</v>
      </c>
      <c r="M78">
        <v>26.434187391352182</v>
      </c>
      <c r="N78">
        <v>17.141258691282051</v>
      </c>
      <c r="O78">
        <v>0</v>
      </c>
      <c r="P78">
        <v>39.78961281543986</v>
      </c>
      <c r="Q78">
        <v>6.239560378548898</v>
      </c>
      <c r="R78">
        <v>12.153344000000001</v>
      </c>
      <c r="S78">
        <v>7.5555660584003386</v>
      </c>
      <c r="T78">
        <v>0</v>
      </c>
      <c r="U78">
        <v>112.73359171343186</v>
      </c>
      <c r="V78">
        <v>6.1393620779220779</v>
      </c>
      <c r="W78">
        <v>13.69830513882669</v>
      </c>
      <c r="X78">
        <v>43.309229022295682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14.595946199992579</v>
      </c>
      <c r="AF78">
        <v>2.6201340139177809</v>
      </c>
      <c r="AG78">
        <v>12.456020743860691</v>
      </c>
      <c r="AH78">
        <v>34.532538391066971</v>
      </c>
      <c r="AI78">
        <v>0.93978378381212613</v>
      </c>
      <c r="AJ78">
        <v>0</v>
      </c>
      <c r="AK78">
        <v>20.470295004018912</v>
      </c>
      <c r="AL78">
        <v>0</v>
      </c>
      <c r="AM78">
        <v>4.959632237046641</v>
      </c>
      <c r="AN78">
        <v>0.64420718925156084</v>
      </c>
      <c r="AO78">
        <v>0</v>
      </c>
      <c r="AP78">
        <v>1.7776615050538525</v>
      </c>
      <c r="AQ78">
        <v>12.501344848371595</v>
      </c>
      <c r="AR78">
        <v>10.430876098641306</v>
      </c>
      <c r="AS78">
        <v>9.6912524334036103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670.36278192552129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5.2899575343379039</v>
      </c>
      <c r="L79">
        <v>280.89593758588268</v>
      </c>
      <c r="M79">
        <v>26.434187391352182</v>
      </c>
      <c r="N79">
        <v>17.141258691282051</v>
      </c>
      <c r="O79">
        <v>0</v>
      </c>
      <c r="P79">
        <v>39.78961281543986</v>
      </c>
      <c r="Q79">
        <v>6.0887079635761587</v>
      </c>
      <c r="R79">
        <v>12.153344000000001</v>
      </c>
      <c r="S79">
        <v>7.5032010835231588</v>
      </c>
      <c r="T79">
        <v>0</v>
      </c>
      <c r="U79">
        <v>112.73359171343186</v>
      </c>
      <c r="V79">
        <v>6.1393620779220779</v>
      </c>
      <c r="W79">
        <v>13.69830513882669</v>
      </c>
      <c r="X79">
        <v>43.309229022295682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14.595946199992579</v>
      </c>
      <c r="AF79">
        <v>2.6201340139177809</v>
      </c>
      <c r="AG79">
        <v>12.456020743860691</v>
      </c>
      <c r="AH79">
        <v>34.532538391066971</v>
      </c>
      <c r="AI79">
        <v>4.8282322858245825</v>
      </c>
      <c r="AJ79">
        <v>0</v>
      </c>
      <c r="AK79">
        <v>20.470295004018912</v>
      </c>
      <c r="AL79">
        <v>0</v>
      </c>
      <c r="AM79">
        <v>4.959632237046641</v>
      </c>
      <c r="AN79">
        <v>0.64420718925156084</v>
      </c>
      <c r="AO79">
        <v>0</v>
      </c>
      <c r="AP79">
        <v>1.7398387501242749</v>
      </c>
      <c r="AQ79">
        <v>12.501344848371595</v>
      </c>
      <c r="AR79">
        <v>10.430876098641306</v>
      </c>
      <c r="AS79">
        <v>9.6912524334036103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749.90552576822745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5.2899575343379039</v>
      </c>
      <c r="L80">
        <v>352.64566868136166</v>
      </c>
      <c r="M80">
        <v>26.434187391352182</v>
      </c>
      <c r="N80">
        <v>17.141258691282051</v>
      </c>
      <c r="O80">
        <v>0</v>
      </c>
      <c r="P80">
        <v>39.78961281543986</v>
      </c>
      <c r="Q80">
        <v>6.2106253245125354</v>
      </c>
      <c r="R80">
        <v>12.153344000000001</v>
      </c>
      <c r="S80">
        <v>7.3312762689467554</v>
      </c>
      <c r="T80">
        <v>0</v>
      </c>
      <c r="U80">
        <v>112.73359171343186</v>
      </c>
      <c r="V80">
        <v>6.1393620779220779</v>
      </c>
      <c r="W80">
        <v>13.69830513882669</v>
      </c>
      <c r="X80">
        <v>43.309229022295682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14.595946199992579</v>
      </c>
      <c r="AF80">
        <v>2.6201340139177809</v>
      </c>
      <c r="AG80">
        <v>12.456020743860691</v>
      </c>
      <c r="AH80">
        <v>34.532538391066971</v>
      </c>
      <c r="AI80">
        <v>4.8282322858245825</v>
      </c>
      <c r="AJ80">
        <v>0</v>
      </c>
      <c r="AK80">
        <v>20.470295004018912</v>
      </c>
      <c r="AL80">
        <v>0</v>
      </c>
      <c r="AM80">
        <v>4.959632237046641</v>
      </c>
      <c r="AN80">
        <v>0.64420718925156084</v>
      </c>
      <c r="AO80">
        <v>0</v>
      </c>
      <c r="AP80">
        <v>1.7398387501242749</v>
      </c>
      <c r="AQ80">
        <v>12.501344848371595</v>
      </c>
      <c r="AR80">
        <v>10.430876098641306</v>
      </c>
      <c r="AS80">
        <v>9.6912524334036103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821.60524941006645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5.2899575343379039</v>
      </c>
      <c r="L81">
        <v>347.03489667455028</v>
      </c>
      <c r="M81">
        <v>26.434187391352182</v>
      </c>
      <c r="N81">
        <v>17.141258691282051</v>
      </c>
      <c r="O81">
        <v>0</v>
      </c>
      <c r="P81">
        <v>39.78961281543986</v>
      </c>
      <c r="Q81">
        <v>6.2106253245125354</v>
      </c>
      <c r="R81">
        <v>12.153344000000001</v>
      </c>
      <c r="S81">
        <v>7.3312762689467554</v>
      </c>
      <c r="T81">
        <v>0</v>
      </c>
      <c r="U81">
        <v>112.73359171343186</v>
      </c>
      <c r="V81">
        <v>6.1393620779220779</v>
      </c>
      <c r="W81">
        <v>13.69830513882669</v>
      </c>
      <c r="X81">
        <v>43.309229022295682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14.595946199992579</v>
      </c>
      <c r="AF81">
        <v>4.9491421137563405</v>
      </c>
      <c r="AG81">
        <v>12.456020743860691</v>
      </c>
      <c r="AH81">
        <v>34.532538391066971</v>
      </c>
      <c r="AI81">
        <v>4.8282322858245825</v>
      </c>
      <c r="AJ81">
        <v>0</v>
      </c>
      <c r="AK81">
        <v>20.470295004018912</v>
      </c>
      <c r="AL81">
        <v>0</v>
      </c>
      <c r="AM81">
        <v>4.959632237046641</v>
      </c>
      <c r="AN81">
        <v>0.64420718925156084</v>
      </c>
      <c r="AO81">
        <v>0</v>
      </c>
      <c r="AP81">
        <v>1.7398387501242749</v>
      </c>
      <c r="AQ81">
        <v>12.501344848371595</v>
      </c>
      <c r="AR81">
        <v>10.430876098641306</v>
      </c>
      <c r="AS81">
        <v>9.6912524334036103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818.32348550309371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5.2899575343379039</v>
      </c>
      <c r="L82">
        <v>327.21296628326354</v>
      </c>
      <c r="M82">
        <v>26.434187391352182</v>
      </c>
      <c r="N82">
        <v>17.141258691282051</v>
      </c>
      <c r="O82">
        <v>0</v>
      </c>
      <c r="P82">
        <v>39.78961281543986</v>
      </c>
      <c r="Q82">
        <v>6.2106253245125354</v>
      </c>
      <c r="R82">
        <v>12.153344000000001</v>
      </c>
      <c r="S82">
        <v>7.3312762689467554</v>
      </c>
      <c r="T82">
        <v>0</v>
      </c>
      <c r="U82">
        <v>112.73359171343186</v>
      </c>
      <c r="V82">
        <v>6.1393620779220779</v>
      </c>
      <c r="W82">
        <v>13.69830513882669</v>
      </c>
      <c r="X82">
        <v>43.309229022295682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14.595946199992579</v>
      </c>
      <c r="AF82">
        <v>4.9491421137563405</v>
      </c>
      <c r="AG82">
        <v>12.456020743860691</v>
      </c>
      <c r="AH82">
        <v>34.532538391066971</v>
      </c>
      <c r="AI82">
        <v>4.8282322858245825</v>
      </c>
      <c r="AJ82">
        <v>0</v>
      </c>
      <c r="AK82">
        <v>20.470295004018912</v>
      </c>
      <c r="AL82">
        <v>0</v>
      </c>
      <c r="AM82">
        <v>4.959632237046641</v>
      </c>
      <c r="AN82">
        <v>0.64420718925156084</v>
      </c>
      <c r="AO82">
        <v>0</v>
      </c>
      <c r="AP82">
        <v>1.7398387501242749</v>
      </c>
      <c r="AQ82">
        <v>12.501344848371595</v>
      </c>
      <c r="AR82">
        <v>10.430876098641306</v>
      </c>
      <c r="AS82">
        <v>9.6912524334036103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795.80389531757066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5.2899575343379039</v>
      </c>
      <c r="L83">
        <v>317.59989195870878</v>
      </c>
      <c r="M83">
        <v>26.434187391352182</v>
      </c>
      <c r="N83">
        <v>17.141258691282051</v>
      </c>
      <c r="O83">
        <v>0</v>
      </c>
      <c r="P83">
        <v>39.78961281543986</v>
      </c>
      <c r="Q83">
        <v>6.2085863308900535</v>
      </c>
      <c r="R83">
        <v>12.153344000000001</v>
      </c>
      <c r="S83">
        <v>7.3302620782122903</v>
      </c>
      <c r="T83">
        <v>0</v>
      </c>
      <c r="U83">
        <v>112.73359171343186</v>
      </c>
      <c r="V83">
        <v>6.1393620779220779</v>
      </c>
      <c r="W83">
        <v>13.69830513882669</v>
      </c>
      <c r="X83">
        <v>43.309229022295682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14.595946199992579</v>
      </c>
      <c r="AF83">
        <v>4.9491421137563405</v>
      </c>
      <c r="AG83">
        <v>12.456020743860691</v>
      </c>
      <c r="AH83">
        <v>34.532538391066971</v>
      </c>
      <c r="AI83">
        <v>4.8282322858245825</v>
      </c>
      <c r="AJ83">
        <v>0</v>
      </c>
      <c r="AK83">
        <v>20.470295004018912</v>
      </c>
      <c r="AL83">
        <v>0</v>
      </c>
      <c r="AM83">
        <v>4.959632237046641</v>
      </c>
      <c r="AN83">
        <v>0.64420718925156084</v>
      </c>
      <c r="AO83">
        <v>0</v>
      </c>
      <c r="AP83">
        <v>2.042419562386081</v>
      </c>
      <c r="AQ83">
        <v>12.501344848371595</v>
      </c>
      <c r="AR83">
        <v>10.430876098641306</v>
      </c>
      <c r="AS83">
        <v>9.6912524334036103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786.49034862092071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5.2899575343379039</v>
      </c>
      <c r="L84">
        <v>307.97632521166247</v>
      </c>
      <c r="M84">
        <v>26.434187391352182</v>
      </c>
      <c r="N84">
        <v>17.141258691282051</v>
      </c>
      <c r="O84">
        <v>0</v>
      </c>
      <c r="P84">
        <v>39.78961281543986</v>
      </c>
      <c r="Q84">
        <v>6.2085863308900535</v>
      </c>
      <c r="R84">
        <v>12.153344000000001</v>
      </c>
      <c r="S84">
        <v>7.3302620782122903</v>
      </c>
      <c r="T84">
        <v>0</v>
      </c>
      <c r="U84">
        <v>112.73359171343186</v>
      </c>
      <c r="V84">
        <v>6.1393620779220779</v>
      </c>
      <c r="W84">
        <v>13.69830513882669</v>
      </c>
      <c r="X84">
        <v>43.309229022295682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14.595946199992579</v>
      </c>
      <c r="AF84">
        <v>4.9491421137563405</v>
      </c>
      <c r="AG84">
        <v>12.456020743860691</v>
      </c>
      <c r="AH84">
        <v>34.532538391066971</v>
      </c>
      <c r="AI84">
        <v>4.8282322858245825</v>
      </c>
      <c r="AJ84">
        <v>0</v>
      </c>
      <c r="AK84">
        <v>20.470295004018912</v>
      </c>
      <c r="AL84">
        <v>0</v>
      </c>
      <c r="AM84">
        <v>4.959632237046641</v>
      </c>
      <c r="AN84">
        <v>0.64420718925156084</v>
      </c>
      <c r="AO84">
        <v>0</v>
      </c>
      <c r="AP84">
        <v>2.1180647654515328</v>
      </c>
      <c r="AQ84">
        <v>12.501344848371595</v>
      </c>
      <c r="AR84">
        <v>10.430876098641306</v>
      </c>
      <c r="AS84">
        <v>9.6912524334036103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776.94242707693991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5.2899575343379039</v>
      </c>
      <c r="L85">
        <v>327.21570072018903</v>
      </c>
      <c r="M85">
        <v>26.434187391352182</v>
      </c>
      <c r="N85">
        <v>17.141258691282051</v>
      </c>
      <c r="O85">
        <v>0</v>
      </c>
      <c r="P85">
        <v>39.78961281543986</v>
      </c>
      <c r="Q85">
        <v>6.2085863308900535</v>
      </c>
      <c r="R85">
        <v>12.156860790660653</v>
      </c>
      <c r="S85">
        <v>7.3302620782122903</v>
      </c>
      <c r="T85">
        <v>0</v>
      </c>
      <c r="U85">
        <v>112.73359171343186</v>
      </c>
      <c r="V85">
        <v>6.280805755348327</v>
      </c>
      <c r="W85">
        <v>13.69830513882669</v>
      </c>
      <c r="X85">
        <v>43.309229022295682</v>
      </c>
      <c r="Y85">
        <v>0</v>
      </c>
      <c r="Z85">
        <v>1.9254737045454544</v>
      </c>
      <c r="AA85">
        <v>8.2952258295358643</v>
      </c>
      <c r="AB85">
        <v>7.7779628630874651</v>
      </c>
      <c r="AC85">
        <v>3.3840871570694042</v>
      </c>
      <c r="AD85">
        <v>2.3403644032363529</v>
      </c>
      <c r="AE85">
        <v>4.8653155708590035</v>
      </c>
      <c r="AF85">
        <v>2.3290080998385601</v>
      </c>
      <c r="AG85">
        <v>12.456020743860691</v>
      </c>
      <c r="AH85">
        <v>20.719522982493512</v>
      </c>
      <c r="AI85">
        <v>0.93978378381212613</v>
      </c>
      <c r="AJ85">
        <v>0</v>
      </c>
      <c r="AK85">
        <v>20.470295004018912</v>
      </c>
      <c r="AL85">
        <v>0</v>
      </c>
      <c r="AM85">
        <v>4.6667778819698222</v>
      </c>
      <c r="AN85">
        <v>0.64420718925156084</v>
      </c>
      <c r="AO85">
        <v>0</v>
      </c>
      <c r="AP85">
        <v>0</v>
      </c>
      <c r="AQ85">
        <v>12.501344848371595</v>
      </c>
      <c r="AR85">
        <v>10.430876098641306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740.7526149175834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5.2201508350983348</v>
      </c>
      <c r="L86">
        <v>317.59989195870878</v>
      </c>
      <c r="M86">
        <v>26.434187391352182</v>
      </c>
      <c r="N86">
        <v>17.141258691282051</v>
      </c>
      <c r="O86">
        <v>0</v>
      </c>
      <c r="P86">
        <v>39.78961281543986</v>
      </c>
      <c r="Q86">
        <v>6.2085863308900535</v>
      </c>
      <c r="R86">
        <v>12.156860790660653</v>
      </c>
      <c r="S86">
        <v>7.3302620782122903</v>
      </c>
      <c r="T86">
        <v>0</v>
      </c>
      <c r="U86">
        <v>112.73359171343186</v>
      </c>
      <c r="V86">
        <v>6.1401957081930414</v>
      </c>
      <c r="W86">
        <v>13.69830513882669</v>
      </c>
      <c r="X86">
        <v>43.309229022295682</v>
      </c>
      <c r="Y86">
        <v>0</v>
      </c>
      <c r="Z86">
        <v>1.9254737045454544</v>
      </c>
      <c r="AA86">
        <v>8.2952258295358643</v>
      </c>
      <c r="AB86">
        <v>7.7779628630874651</v>
      </c>
      <c r="AC86">
        <v>3.3840871570694042</v>
      </c>
      <c r="AD86">
        <v>0</v>
      </c>
      <c r="AE86">
        <v>4.8653155708590035</v>
      </c>
      <c r="AF86">
        <v>2.3290080998385601</v>
      </c>
      <c r="AG86">
        <v>12.456020743860691</v>
      </c>
      <c r="AH86">
        <v>20.719522982493512</v>
      </c>
      <c r="AI86">
        <v>0</v>
      </c>
      <c r="AJ86">
        <v>0</v>
      </c>
      <c r="AK86">
        <v>20.470295004018912</v>
      </c>
      <c r="AL86">
        <v>0</v>
      </c>
      <c r="AM86">
        <v>4.6667778819698222</v>
      </c>
      <c r="AN86">
        <v>0.64420718925156084</v>
      </c>
      <c r="AO86">
        <v>0</v>
      </c>
      <c r="AP86">
        <v>0</v>
      </c>
      <c r="AQ86">
        <v>12.501344848371595</v>
      </c>
      <c r="AR86">
        <v>10.430876098641306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727.6462412226598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5.2900916504890354</v>
      </c>
      <c r="L87">
        <v>327.21570072018903</v>
      </c>
      <c r="M87">
        <v>26.434187391352182</v>
      </c>
      <c r="N87">
        <v>17.141258691282051</v>
      </c>
      <c r="O87">
        <v>0</v>
      </c>
      <c r="P87">
        <v>39.78961281543986</v>
      </c>
      <c r="Q87">
        <v>6.2085863308900535</v>
      </c>
      <c r="R87">
        <v>12.156860790660653</v>
      </c>
      <c r="S87">
        <v>7.3302620782122903</v>
      </c>
      <c r="T87">
        <v>0</v>
      </c>
      <c r="U87">
        <v>112.73359171343186</v>
      </c>
      <c r="V87">
        <v>6.1401957081930414</v>
      </c>
      <c r="W87">
        <v>13.69830513882669</v>
      </c>
      <c r="X87">
        <v>43.309229022295682</v>
      </c>
      <c r="Y87">
        <v>0</v>
      </c>
      <c r="Z87">
        <v>1.9254737045454544</v>
      </c>
      <c r="AA87">
        <v>5.8305400000000001</v>
      </c>
      <c r="AB87">
        <v>7.7779628630874651</v>
      </c>
      <c r="AC87">
        <v>3.3840871570694042</v>
      </c>
      <c r="AD87">
        <v>0</v>
      </c>
      <c r="AE87">
        <v>4.8653155708590035</v>
      </c>
      <c r="AF87">
        <v>2.3290080998385601</v>
      </c>
      <c r="AG87">
        <v>12.456020743860691</v>
      </c>
      <c r="AH87">
        <v>19.629021731720176</v>
      </c>
      <c r="AI87">
        <v>0</v>
      </c>
      <c r="AJ87">
        <v>0</v>
      </c>
      <c r="AK87">
        <v>20.470295004018912</v>
      </c>
      <c r="AL87">
        <v>0</v>
      </c>
      <c r="AM87">
        <v>4.6667778819698222</v>
      </c>
      <c r="AN87">
        <v>0.64420718925156084</v>
      </c>
      <c r="AO87">
        <v>0</v>
      </c>
      <c r="AP87">
        <v>0</v>
      </c>
      <c r="AQ87">
        <v>12.501344848371595</v>
      </c>
      <c r="AR87">
        <v>10.430876098641306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733.77680371922168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5.2900304508024334</v>
      </c>
      <c r="L88">
        <v>336.84817306121585</v>
      </c>
      <c r="M88">
        <v>26.434187391352182</v>
      </c>
      <c r="N88">
        <v>17.141258691282051</v>
      </c>
      <c r="O88">
        <v>0</v>
      </c>
      <c r="P88">
        <v>39.78961281543986</v>
      </c>
      <c r="Q88">
        <v>6.2085863308900535</v>
      </c>
      <c r="R88">
        <v>12.156860790660653</v>
      </c>
      <c r="S88">
        <v>7.3302620782122903</v>
      </c>
      <c r="T88">
        <v>0</v>
      </c>
      <c r="U88">
        <v>112.73359171343186</v>
      </c>
      <c r="V88">
        <v>6.1401957081930414</v>
      </c>
      <c r="W88">
        <v>13.69830513882669</v>
      </c>
      <c r="X88">
        <v>43.309229022295682</v>
      </c>
      <c r="Y88">
        <v>0</v>
      </c>
      <c r="Z88">
        <v>1.9254737045454544</v>
      </c>
      <c r="AA88">
        <v>8.1781487679324893</v>
      </c>
      <c r="AB88">
        <v>7.7779628630874651</v>
      </c>
      <c r="AC88">
        <v>3.3840871570694042</v>
      </c>
      <c r="AD88">
        <v>0</v>
      </c>
      <c r="AE88">
        <v>4.8653155708590035</v>
      </c>
      <c r="AF88">
        <v>2.3290080998385601</v>
      </c>
      <c r="AG88">
        <v>12.456020743860691</v>
      </c>
      <c r="AH88">
        <v>19.629021731720176</v>
      </c>
      <c r="AI88">
        <v>0</v>
      </c>
      <c r="AJ88">
        <v>0</v>
      </c>
      <c r="AK88">
        <v>20.470295004018912</v>
      </c>
      <c r="AL88">
        <v>0</v>
      </c>
      <c r="AM88">
        <v>4.6667778819698222</v>
      </c>
      <c r="AN88">
        <v>0.64420718925156084</v>
      </c>
      <c r="AO88">
        <v>0</v>
      </c>
      <c r="AP88">
        <v>0</v>
      </c>
      <c r="AQ88">
        <v>12.501344848371595</v>
      </c>
      <c r="AR88">
        <v>10.430876098641306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745.75682362849432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5.2900304508024334</v>
      </c>
      <c r="L89">
        <v>336.84943862395681</v>
      </c>
      <c r="M89">
        <v>26.434187391352182</v>
      </c>
      <c r="N89">
        <v>17.141258691282051</v>
      </c>
      <c r="O89">
        <v>0</v>
      </c>
      <c r="P89">
        <v>39.78961281543986</v>
      </c>
      <c r="Q89">
        <v>6.0910919888297874</v>
      </c>
      <c r="R89">
        <v>12.156860790660653</v>
      </c>
      <c r="S89">
        <v>7.3302620782122903</v>
      </c>
      <c r="T89">
        <v>0</v>
      </c>
      <c r="U89">
        <v>112.73359171343186</v>
      </c>
      <c r="V89">
        <v>6.1401957081930414</v>
      </c>
      <c r="W89">
        <v>13.69830513882669</v>
      </c>
      <c r="X89">
        <v>43.309229022295682</v>
      </c>
      <c r="Y89">
        <v>0</v>
      </c>
      <c r="Z89">
        <v>1.9254737045454544</v>
      </c>
      <c r="AA89">
        <v>8.2952258295358643</v>
      </c>
      <c r="AB89">
        <v>7.7779628630874651</v>
      </c>
      <c r="AC89">
        <v>3.3840871570694042</v>
      </c>
      <c r="AD89">
        <v>0</v>
      </c>
      <c r="AE89">
        <v>4.8653155708590035</v>
      </c>
      <c r="AF89">
        <v>2.3290080998385601</v>
      </c>
      <c r="AG89">
        <v>12.456020743860691</v>
      </c>
      <c r="AH89">
        <v>25.165412677128426</v>
      </c>
      <c r="AI89">
        <v>0</v>
      </c>
      <c r="AJ89">
        <v>0</v>
      </c>
      <c r="AK89">
        <v>20.470295004018912</v>
      </c>
      <c r="AL89">
        <v>0</v>
      </c>
      <c r="AM89">
        <v>4.6667778819698222</v>
      </c>
      <c r="AN89">
        <v>0.64420718925156084</v>
      </c>
      <c r="AO89">
        <v>0</v>
      </c>
      <c r="AP89">
        <v>0</v>
      </c>
      <c r="AQ89">
        <v>12.501344848371595</v>
      </c>
      <c r="AR89">
        <v>10.430876098641306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751.29406285618654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5.2900304508024334</v>
      </c>
      <c r="L90">
        <v>346.47177588288145</v>
      </c>
      <c r="M90">
        <v>26.434187391352182</v>
      </c>
      <c r="N90">
        <v>17.141258691282051</v>
      </c>
      <c r="O90">
        <v>0</v>
      </c>
      <c r="P90">
        <v>39.78961281543986</v>
      </c>
      <c r="Q90">
        <v>6.2085863308900535</v>
      </c>
      <c r="R90">
        <v>12.156860790660653</v>
      </c>
      <c r="S90">
        <v>7.3302620782122903</v>
      </c>
      <c r="T90">
        <v>0</v>
      </c>
      <c r="U90">
        <v>112.73359171343186</v>
      </c>
      <c r="V90">
        <v>6.1401957081930414</v>
      </c>
      <c r="W90">
        <v>13.69830513882669</v>
      </c>
      <c r="X90">
        <v>43.309229022295682</v>
      </c>
      <c r="Y90">
        <v>0</v>
      </c>
      <c r="Z90">
        <v>3.8509474090909088</v>
      </c>
      <c r="AA90">
        <v>12.442838744303799</v>
      </c>
      <c r="AB90">
        <v>11.6669440446765</v>
      </c>
      <c r="AC90">
        <v>8.5816689601984599</v>
      </c>
      <c r="AD90">
        <v>0</v>
      </c>
      <c r="AE90">
        <v>9.730630885425791</v>
      </c>
      <c r="AF90">
        <v>7.4237130394337107</v>
      </c>
      <c r="AG90">
        <v>12.456020743860691</v>
      </c>
      <c r="AH90">
        <v>34.532538391066971</v>
      </c>
      <c r="AI90">
        <v>0</v>
      </c>
      <c r="AJ90">
        <v>0</v>
      </c>
      <c r="AK90">
        <v>20.470295004018912</v>
      </c>
      <c r="AL90">
        <v>0</v>
      </c>
      <c r="AM90">
        <v>4.959632237046641</v>
      </c>
      <c r="AN90">
        <v>0.64420718925156084</v>
      </c>
      <c r="AO90">
        <v>0</v>
      </c>
      <c r="AP90">
        <v>0</v>
      </c>
      <c r="AQ90">
        <v>12.501344848371595</v>
      </c>
      <c r="AR90">
        <v>10.430876098641306</v>
      </c>
      <c r="AS90">
        <v>9.6912524334036103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796.08680604305857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5.2900304508024334</v>
      </c>
      <c r="L91">
        <v>346.47177588288145</v>
      </c>
      <c r="M91">
        <v>26.434187391352182</v>
      </c>
      <c r="N91">
        <v>17.141258691282051</v>
      </c>
      <c r="O91">
        <v>0</v>
      </c>
      <c r="P91">
        <v>39.78961281543986</v>
      </c>
      <c r="Q91">
        <v>6.2085863308900535</v>
      </c>
      <c r="R91">
        <v>12.156860790660653</v>
      </c>
      <c r="S91">
        <v>7.3302620782122903</v>
      </c>
      <c r="T91">
        <v>0</v>
      </c>
      <c r="U91">
        <v>112.73359171343186</v>
      </c>
      <c r="V91">
        <v>6.1401957081930414</v>
      </c>
      <c r="W91">
        <v>13.69830513882669</v>
      </c>
      <c r="X91">
        <v>43.309229022295682</v>
      </c>
      <c r="Y91">
        <v>0</v>
      </c>
      <c r="Z91">
        <v>1.9254737045454544</v>
      </c>
      <c r="AA91">
        <v>12.442838744303799</v>
      </c>
      <c r="AB91">
        <v>11.6669440446765</v>
      </c>
      <c r="AC91">
        <v>8.5816689601984599</v>
      </c>
      <c r="AD91">
        <v>0</v>
      </c>
      <c r="AE91">
        <v>14.595946199992579</v>
      </c>
      <c r="AF91">
        <v>7.4237130394337107</v>
      </c>
      <c r="AG91">
        <v>12.456020743860691</v>
      </c>
      <c r="AH91">
        <v>34.532538391066971</v>
      </c>
      <c r="AI91">
        <v>0</v>
      </c>
      <c r="AJ91">
        <v>0</v>
      </c>
      <c r="AK91">
        <v>20.470295004018912</v>
      </c>
      <c r="AL91">
        <v>0</v>
      </c>
      <c r="AM91">
        <v>4.959632237046641</v>
      </c>
      <c r="AN91">
        <v>0.64420718925156084</v>
      </c>
      <c r="AO91">
        <v>0</v>
      </c>
      <c r="AP91">
        <v>0</v>
      </c>
      <c r="AQ91">
        <v>12.501344848371595</v>
      </c>
      <c r="AR91">
        <v>10.430876098641306</v>
      </c>
      <c r="AS91">
        <v>9.6912524334036103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799.02664765307986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5.2900441934818039</v>
      </c>
      <c r="L92">
        <v>346.47304741237565</v>
      </c>
      <c r="M92">
        <v>26.434187391352182</v>
      </c>
      <c r="N92">
        <v>17.141258691282051</v>
      </c>
      <c r="O92">
        <v>0</v>
      </c>
      <c r="P92">
        <v>39.78961281543986</v>
      </c>
      <c r="Q92">
        <v>6.0910919888297874</v>
      </c>
      <c r="R92">
        <v>12.156860790660653</v>
      </c>
      <c r="S92">
        <v>7.3302620782122903</v>
      </c>
      <c r="T92">
        <v>0</v>
      </c>
      <c r="U92">
        <v>112.73359171343186</v>
      </c>
      <c r="V92">
        <v>6.1401957081930414</v>
      </c>
      <c r="W92">
        <v>13.69830513882669</v>
      </c>
      <c r="X92">
        <v>43.309229022295682</v>
      </c>
      <c r="Y92">
        <v>0</v>
      </c>
      <c r="Z92">
        <v>1.9254737045454544</v>
      </c>
      <c r="AA92">
        <v>12.442838744303799</v>
      </c>
      <c r="AB92">
        <v>11.6669440446765</v>
      </c>
      <c r="AC92">
        <v>8.5816689601984599</v>
      </c>
      <c r="AD92">
        <v>0</v>
      </c>
      <c r="AE92">
        <v>9.730630885425791</v>
      </c>
      <c r="AF92">
        <v>7.4237130394337107</v>
      </c>
      <c r="AG92">
        <v>12.456020743860691</v>
      </c>
      <c r="AH92">
        <v>34.532538391066971</v>
      </c>
      <c r="AI92">
        <v>0</v>
      </c>
      <c r="AJ92">
        <v>0</v>
      </c>
      <c r="AK92">
        <v>20.470295004018912</v>
      </c>
      <c r="AL92">
        <v>0</v>
      </c>
      <c r="AM92">
        <v>4.959632237046641</v>
      </c>
      <c r="AN92">
        <v>0.64420718925156084</v>
      </c>
      <c r="AO92">
        <v>0</v>
      </c>
      <c r="AP92">
        <v>0</v>
      </c>
      <c r="AQ92">
        <v>12.501344848371595</v>
      </c>
      <c r="AR92">
        <v>10.430876098641306</v>
      </c>
      <c r="AS92">
        <v>9.6912524334036103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794.0451232686263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5.2900304508024334</v>
      </c>
      <c r="L93">
        <v>346.47304741237565</v>
      </c>
      <c r="M93">
        <v>26.434187391352182</v>
      </c>
      <c r="N93">
        <v>17.141258691282051</v>
      </c>
      <c r="O93">
        <v>0</v>
      </c>
      <c r="P93">
        <v>39.78961281543986</v>
      </c>
      <c r="Q93">
        <v>6.0910919888297874</v>
      </c>
      <c r="R93">
        <v>12.153344000000001</v>
      </c>
      <c r="S93">
        <v>7.3302620782122903</v>
      </c>
      <c r="T93">
        <v>0</v>
      </c>
      <c r="U93">
        <v>112.73359171343186</v>
      </c>
      <c r="V93">
        <v>6.0794033501513622</v>
      </c>
      <c r="W93">
        <v>13.69830513882669</v>
      </c>
      <c r="X93">
        <v>43.309229022295682</v>
      </c>
      <c r="Y93">
        <v>0</v>
      </c>
      <c r="Z93">
        <v>1.9254737045454544</v>
      </c>
      <c r="AA93">
        <v>12.442838744303799</v>
      </c>
      <c r="AB93">
        <v>11.6669440446765</v>
      </c>
      <c r="AC93">
        <v>8.5816689601984599</v>
      </c>
      <c r="AD93">
        <v>0</v>
      </c>
      <c r="AE93">
        <v>4.8653155708590035</v>
      </c>
      <c r="AF93">
        <v>7.4237130394337107</v>
      </c>
      <c r="AG93">
        <v>12.456020743860691</v>
      </c>
      <c r="AH93">
        <v>34.532538391066971</v>
      </c>
      <c r="AI93">
        <v>0</v>
      </c>
      <c r="AJ93">
        <v>0</v>
      </c>
      <c r="AK93">
        <v>20.470295004018912</v>
      </c>
      <c r="AL93">
        <v>0</v>
      </c>
      <c r="AM93">
        <v>4.959632237046641</v>
      </c>
      <c r="AN93">
        <v>0.64420718925156084</v>
      </c>
      <c r="AO93">
        <v>0</v>
      </c>
      <c r="AP93">
        <v>0</v>
      </c>
      <c r="AQ93">
        <v>12.501344848371595</v>
      </c>
      <c r="AR93">
        <v>10.430876098641306</v>
      </c>
      <c r="AS93">
        <v>9.6912524334036103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789.11548506267786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5.1600491857384689</v>
      </c>
      <c r="L94">
        <v>346.47304741237565</v>
      </c>
      <c r="M94">
        <v>26.434187391352182</v>
      </c>
      <c r="N94">
        <v>17.141258691282051</v>
      </c>
      <c r="O94">
        <v>0</v>
      </c>
      <c r="P94">
        <v>39.78961281543986</v>
      </c>
      <c r="Q94">
        <v>6.0910919888297874</v>
      </c>
      <c r="R94">
        <v>12.153344000000001</v>
      </c>
      <c r="S94">
        <v>7.3302620782122903</v>
      </c>
      <c r="T94">
        <v>0</v>
      </c>
      <c r="U94">
        <v>112.73359171343186</v>
      </c>
      <c r="V94">
        <v>6.1393620779220779</v>
      </c>
      <c r="W94">
        <v>13.69830513882669</v>
      </c>
      <c r="X94">
        <v>43.309229022295682</v>
      </c>
      <c r="Y94">
        <v>0</v>
      </c>
      <c r="Z94">
        <v>1.9254737045454544</v>
      </c>
      <c r="AA94">
        <v>8.2952258295358643</v>
      </c>
      <c r="AB94">
        <v>11.6669440446765</v>
      </c>
      <c r="AC94">
        <v>5.7153471701611966</v>
      </c>
      <c r="AD94">
        <v>0</v>
      </c>
      <c r="AE94">
        <v>4.8653155708590035</v>
      </c>
      <c r="AF94">
        <v>2.3290080998385601</v>
      </c>
      <c r="AG94">
        <v>12.456020743860691</v>
      </c>
      <c r="AH94">
        <v>25.165412677128426</v>
      </c>
      <c r="AI94">
        <v>0</v>
      </c>
      <c r="AJ94">
        <v>0</v>
      </c>
      <c r="AK94">
        <v>20.470295004018912</v>
      </c>
      <c r="AL94">
        <v>0</v>
      </c>
      <c r="AM94">
        <v>4.6667778819698222</v>
      </c>
      <c r="AN94">
        <v>0.64420718925156084</v>
      </c>
      <c r="AO94">
        <v>0</v>
      </c>
      <c r="AP94">
        <v>0</v>
      </c>
      <c r="AQ94">
        <v>12.501344848371595</v>
      </c>
      <c r="AR94">
        <v>10.430876098641306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767.00358115329061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8.9699609728559793</v>
      </c>
      <c r="L95">
        <v>367.91374124391683</v>
      </c>
      <c r="M95">
        <v>26.434187391352182</v>
      </c>
      <c r="N95">
        <v>17.141258691282051</v>
      </c>
      <c r="O95">
        <v>0</v>
      </c>
      <c r="P95">
        <v>39.78961281543986</v>
      </c>
      <c r="Q95">
        <v>6.0910919888297874</v>
      </c>
      <c r="R95">
        <v>12.153344000000001</v>
      </c>
      <c r="S95">
        <v>7.3302620782122903</v>
      </c>
      <c r="T95">
        <v>0</v>
      </c>
      <c r="U95">
        <v>112.73359171343186</v>
      </c>
      <c r="V95">
        <v>6.1393620779220779</v>
      </c>
      <c r="W95">
        <v>13.69830513882669</v>
      </c>
      <c r="X95">
        <v>43.309229022295682</v>
      </c>
      <c r="Y95">
        <v>0</v>
      </c>
      <c r="Z95">
        <v>3.8509474090909088</v>
      </c>
      <c r="AA95">
        <v>4.1476129147679321</v>
      </c>
      <c r="AB95">
        <v>11.6669440446765</v>
      </c>
      <c r="AC95">
        <v>5.7153471701611966</v>
      </c>
      <c r="AD95">
        <v>0</v>
      </c>
      <c r="AE95">
        <v>4.8653155708590035</v>
      </c>
      <c r="AF95">
        <v>2.3290080998385601</v>
      </c>
      <c r="AG95">
        <v>12.456020743860691</v>
      </c>
      <c r="AH95">
        <v>16.776941697841174</v>
      </c>
      <c r="AI95">
        <v>0</v>
      </c>
      <c r="AJ95">
        <v>0</v>
      </c>
      <c r="AK95">
        <v>20.470295004018912</v>
      </c>
      <c r="AL95">
        <v>0</v>
      </c>
      <c r="AM95">
        <v>4.6667778819698222</v>
      </c>
      <c r="AN95">
        <v>0.64420718925156084</v>
      </c>
      <c r="AO95">
        <v>0</v>
      </c>
      <c r="AP95">
        <v>0</v>
      </c>
      <c r="AQ95">
        <v>12.501344848371595</v>
      </c>
      <c r="AR95">
        <v>10.430876098641306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781.64357658243966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8.9699609728559793</v>
      </c>
      <c r="L96">
        <v>367.91374124391683</v>
      </c>
      <c r="M96">
        <v>26.434187391352182</v>
      </c>
      <c r="N96">
        <v>17.141258691282051</v>
      </c>
      <c r="O96">
        <v>0</v>
      </c>
      <c r="P96">
        <v>39.78961281543986</v>
      </c>
      <c r="Q96">
        <v>6.0910919888297874</v>
      </c>
      <c r="R96">
        <v>12.153344000000001</v>
      </c>
      <c r="S96">
        <v>7.3302620782122903</v>
      </c>
      <c r="T96">
        <v>0</v>
      </c>
      <c r="U96">
        <v>112.73359171343186</v>
      </c>
      <c r="V96">
        <v>6.1393620779220779</v>
      </c>
      <c r="W96">
        <v>13.69830513882669</v>
      </c>
      <c r="X96">
        <v>43.309229022295682</v>
      </c>
      <c r="Y96">
        <v>0</v>
      </c>
      <c r="Z96">
        <v>3.8509474090909088</v>
      </c>
      <c r="AA96">
        <v>4.1476129147679321</v>
      </c>
      <c r="AB96">
        <v>11.6669440446765</v>
      </c>
      <c r="AC96">
        <v>5.7153471701611966</v>
      </c>
      <c r="AD96">
        <v>0</v>
      </c>
      <c r="AE96">
        <v>4.8653155708590035</v>
      </c>
      <c r="AF96">
        <v>2.3290080998385601</v>
      </c>
      <c r="AG96">
        <v>12.456020743860691</v>
      </c>
      <c r="AH96">
        <v>11.18462788547189</v>
      </c>
      <c r="AI96">
        <v>0</v>
      </c>
      <c r="AJ96">
        <v>0</v>
      </c>
      <c r="AK96">
        <v>20.470295004018912</v>
      </c>
      <c r="AL96">
        <v>0</v>
      </c>
      <c r="AM96">
        <v>4.6667778819698222</v>
      </c>
      <c r="AN96">
        <v>0.64420718925156084</v>
      </c>
      <c r="AO96">
        <v>0</v>
      </c>
      <c r="AP96">
        <v>0</v>
      </c>
      <c r="AQ96">
        <v>12.501344848371595</v>
      </c>
      <c r="AR96">
        <v>10.430876098641306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776.05126277007037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8.9699609728559793</v>
      </c>
      <c r="L97">
        <v>367.91374124391683</v>
      </c>
      <c r="M97">
        <v>26.434187391352182</v>
      </c>
      <c r="N97">
        <v>17.141258691282051</v>
      </c>
      <c r="O97">
        <v>0</v>
      </c>
      <c r="P97">
        <v>39.78961281543986</v>
      </c>
      <c r="Q97">
        <v>6.0910919888297874</v>
      </c>
      <c r="R97">
        <v>12.153344000000001</v>
      </c>
      <c r="S97">
        <v>7.3302620782122903</v>
      </c>
      <c r="T97">
        <v>0</v>
      </c>
      <c r="U97">
        <v>112.73359171343186</v>
      </c>
      <c r="V97">
        <v>6.1393620779220779</v>
      </c>
      <c r="W97">
        <v>13.69830513882669</v>
      </c>
      <c r="X97">
        <v>43.309229022295682</v>
      </c>
      <c r="Y97">
        <v>0</v>
      </c>
      <c r="Z97">
        <v>3.8509474090909088</v>
      </c>
      <c r="AA97">
        <v>0</v>
      </c>
      <c r="AB97">
        <v>11.6669440446765</v>
      </c>
      <c r="AC97">
        <v>5.7153471701611966</v>
      </c>
      <c r="AD97">
        <v>0</v>
      </c>
      <c r="AE97">
        <v>4.8653155708590035</v>
      </c>
      <c r="AF97">
        <v>2.3290080998385601</v>
      </c>
      <c r="AG97">
        <v>12.456020743860691</v>
      </c>
      <c r="AH97">
        <v>5.592313812369281</v>
      </c>
      <c r="AI97">
        <v>0</v>
      </c>
      <c r="AJ97">
        <v>0</v>
      </c>
      <c r="AK97">
        <v>20.470295004018912</v>
      </c>
      <c r="AL97">
        <v>0</v>
      </c>
      <c r="AM97">
        <v>4.6667778819698222</v>
      </c>
      <c r="AN97">
        <v>0.64420718925156084</v>
      </c>
      <c r="AO97">
        <v>0</v>
      </c>
      <c r="AP97">
        <v>3.7822448135874071E-2</v>
      </c>
      <c r="AQ97">
        <v>9.0969610937621379</v>
      </c>
      <c r="AR97">
        <v>9.7789464000000006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762.29284477708507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8.9699609728559793</v>
      </c>
      <c r="L98">
        <v>367.91374124391683</v>
      </c>
      <c r="M98">
        <v>26.434187391352182</v>
      </c>
      <c r="N98">
        <v>17.141258691282051</v>
      </c>
      <c r="O98">
        <v>0</v>
      </c>
      <c r="P98">
        <v>39.78961281543986</v>
      </c>
      <c r="Q98">
        <v>6.0910919888297874</v>
      </c>
      <c r="R98">
        <v>12.153344000000001</v>
      </c>
      <c r="S98">
        <v>7.3302620782122903</v>
      </c>
      <c r="T98">
        <v>0</v>
      </c>
      <c r="U98">
        <v>112.73359171343186</v>
      </c>
      <c r="V98">
        <v>6.1393620779220779</v>
      </c>
      <c r="W98">
        <v>13.69830513882669</v>
      </c>
      <c r="X98">
        <v>43.309229022295682</v>
      </c>
      <c r="Y98">
        <v>0</v>
      </c>
      <c r="Z98">
        <v>3.8509474090909088</v>
      </c>
      <c r="AA98">
        <v>0</v>
      </c>
      <c r="AB98">
        <v>7.7779628630874651</v>
      </c>
      <c r="AC98">
        <v>2.8576734570785116</v>
      </c>
      <c r="AD98">
        <v>0</v>
      </c>
      <c r="AE98">
        <v>4.8653155708590035</v>
      </c>
      <c r="AF98">
        <v>2.3290080998385601</v>
      </c>
      <c r="AG98">
        <v>12.456020743860691</v>
      </c>
      <c r="AH98">
        <v>0</v>
      </c>
      <c r="AI98">
        <v>0</v>
      </c>
      <c r="AJ98">
        <v>0</v>
      </c>
      <c r="AK98">
        <v>20.470295004018912</v>
      </c>
      <c r="AL98">
        <v>0</v>
      </c>
      <c r="AM98">
        <v>4.6667778819698222</v>
      </c>
      <c r="AN98">
        <v>0.64420718925156084</v>
      </c>
      <c r="AO98">
        <v>0</v>
      </c>
      <c r="AP98">
        <v>3.7822448135874071E-2</v>
      </c>
      <c r="AQ98">
        <v>6.0646404865833654</v>
      </c>
      <c r="AR98">
        <v>9.7789464000000006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746.92155546286529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0.15633802942757488</v>
      </c>
      <c r="L99">
        <f t="shared" si="2"/>
        <v>6.8632236840673215</v>
      </c>
      <c r="M99">
        <f t="shared" si="2"/>
        <v>0.63444301087114863</v>
      </c>
      <c r="N99">
        <f t="shared" si="2"/>
        <v>0.41135804158474054</v>
      </c>
      <c r="O99">
        <f t="shared" si="2"/>
        <v>0</v>
      </c>
      <c r="P99">
        <f t="shared" si="2"/>
        <v>0.94294796852967122</v>
      </c>
      <c r="Q99">
        <f t="shared" si="2"/>
        <v>0.12932150642191342</v>
      </c>
      <c r="R99">
        <f t="shared" si="2"/>
        <v>0.2621777714003059</v>
      </c>
      <c r="S99">
        <f t="shared" si="2"/>
        <v>0.15535742988080223</v>
      </c>
      <c r="T99">
        <f t="shared" si="2"/>
        <v>0</v>
      </c>
      <c r="U99">
        <f t="shared" si="2"/>
        <v>2.4296589435306122</v>
      </c>
      <c r="V99">
        <f t="shared" si="2"/>
        <v>0.13149642721715307</v>
      </c>
      <c r="W99">
        <f t="shared" si="2"/>
        <v>0.32276754492561083</v>
      </c>
      <c r="X99">
        <f t="shared" si="2"/>
        <v>1.0206569048340777</v>
      </c>
      <c r="Y99">
        <f t="shared" si="2"/>
        <v>0</v>
      </c>
      <c r="Z99">
        <f t="shared" si="2"/>
        <v>8.9534527261363753E-2</v>
      </c>
      <c r="AA99">
        <f t="shared" si="2"/>
        <v>0.10261365550126582</v>
      </c>
      <c r="AB99">
        <f t="shared" si="2"/>
        <v>0.10694108393772149</v>
      </c>
      <c r="AC99">
        <f t="shared" si="2"/>
        <v>6.6410453108694686E-2</v>
      </c>
      <c r="AD99">
        <f t="shared" si="2"/>
        <v>3.3935185274173683E-2</v>
      </c>
      <c r="AE99">
        <f t="shared" si="2"/>
        <v>0.13866149242394751</v>
      </c>
      <c r="AF99">
        <f t="shared" si="2"/>
        <v>8.1078592720819062E-2</v>
      </c>
      <c r="AG99">
        <f t="shared" si="2"/>
        <v>0.2989444978526567</v>
      </c>
      <c r="AH99">
        <f t="shared" si="2"/>
        <v>0.21484271929708876</v>
      </c>
      <c r="AI99">
        <f t="shared" si="2"/>
        <v>1.6875130676776689E-2</v>
      </c>
      <c r="AJ99">
        <f t="shared" si="2"/>
        <v>0</v>
      </c>
      <c r="AK99">
        <f t="shared" si="2"/>
        <v>0.49128708009645383</v>
      </c>
      <c r="AL99">
        <f t="shared" si="2"/>
        <v>0</v>
      </c>
      <c r="AM99">
        <f t="shared" si="2"/>
        <v>8.2654238126258481E-2</v>
      </c>
      <c r="AN99">
        <f t="shared" si="2"/>
        <v>1.5460972542037443E-2</v>
      </c>
      <c r="AO99">
        <f t="shared" si="2"/>
        <v>0</v>
      </c>
      <c r="AP99">
        <f t="shared" si="2"/>
        <v>5.8435891756627991E-3</v>
      </c>
      <c r="AQ99">
        <f t="shared" si="2"/>
        <v>0.12605057763357563</v>
      </c>
      <c r="AR99">
        <f t="shared" si="2"/>
        <v>0.24634795807533982</v>
      </c>
      <c r="AS99">
        <f t="shared" si="2"/>
        <v>0.22231415105701272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15.799543167451787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2.770002296647164</v>
      </c>
      <c r="L3">
        <v>6.0099999859217608</v>
      </c>
      <c r="M3">
        <v>2.4803929145120476</v>
      </c>
      <c r="N3">
        <v>1.3901020758974356</v>
      </c>
      <c r="O3">
        <v>3.0800128636919819</v>
      </c>
      <c r="P3">
        <v>5.0099512491921008</v>
      </c>
      <c r="Q3">
        <v>0.40026477081384471</v>
      </c>
      <c r="R3">
        <v>1.2293267368421052</v>
      </c>
      <c r="S3">
        <v>0.62005516141429662</v>
      </c>
      <c r="T3">
        <v>0.75208531468531459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1.510613461901763</v>
      </c>
      <c r="AC3">
        <v>0.96834160003637537</v>
      </c>
      <c r="AD3">
        <v>0</v>
      </c>
      <c r="AE3">
        <v>1.6364974182717409</v>
      </c>
      <c r="AF3">
        <v>0.7568358048087761</v>
      </c>
      <c r="AG3">
        <v>4.8818456461061039</v>
      </c>
      <c r="AH3">
        <v>0</v>
      </c>
      <c r="AI3">
        <v>0</v>
      </c>
      <c r="AJ3">
        <v>0</v>
      </c>
      <c r="AK3">
        <v>0</v>
      </c>
      <c r="AL3">
        <v>0</v>
      </c>
      <c r="AM3">
        <v>0.76448020042136078</v>
      </c>
      <c r="AN3">
        <v>4.4594728392889048E-2</v>
      </c>
      <c r="AO3">
        <v>0</v>
      </c>
      <c r="AP3">
        <v>0</v>
      </c>
      <c r="AQ3">
        <v>1.3707136494390204</v>
      </c>
      <c r="AR3">
        <v>0</v>
      </c>
      <c r="AS3">
        <v>3.0212258481007201</v>
      </c>
      <c r="AT3">
        <v>0</v>
      </c>
      <c r="AU3">
        <v>0</v>
      </c>
      <c r="AV3">
        <v>0</v>
      </c>
      <c r="AW3">
        <v>0</v>
      </c>
      <c r="AX3">
        <v>0</v>
      </c>
      <c r="AY3">
        <v>1.44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42.845569198027022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2.770002296647164</v>
      </c>
      <c r="L4">
        <v>6.0099999859217608</v>
      </c>
      <c r="M4">
        <v>2.4803929145120476</v>
      </c>
      <c r="N4">
        <v>1.3901020758974356</v>
      </c>
      <c r="O4">
        <v>3.0800128636919819</v>
      </c>
      <c r="P4">
        <v>5.0099512491921008</v>
      </c>
      <c r="Q4">
        <v>0.40026477081384471</v>
      </c>
      <c r="R4">
        <v>1.2293267368421052</v>
      </c>
      <c r="S4">
        <v>0.62005516141429662</v>
      </c>
      <c r="T4">
        <v>0.75208531468531459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1.510613461901763</v>
      </c>
      <c r="AC4">
        <v>0.96834160003637537</v>
      </c>
      <c r="AD4">
        <v>0</v>
      </c>
      <c r="AE4">
        <v>1.6364974182717409</v>
      </c>
      <c r="AF4">
        <v>0.7568358048087761</v>
      </c>
      <c r="AG4">
        <v>4.8818456461061039</v>
      </c>
      <c r="AH4">
        <v>0</v>
      </c>
      <c r="AI4">
        <v>0</v>
      </c>
      <c r="AJ4">
        <v>0</v>
      </c>
      <c r="AK4">
        <v>0</v>
      </c>
      <c r="AL4">
        <v>0</v>
      </c>
      <c r="AM4">
        <v>0.76448020042136078</v>
      </c>
      <c r="AN4">
        <v>4.4594728392889048E-2</v>
      </c>
      <c r="AO4">
        <v>0</v>
      </c>
      <c r="AP4">
        <v>0</v>
      </c>
      <c r="AQ4">
        <v>1.3707136494390204</v>
      </c>
      <c r="AR4">
        <v>0</v>
      </c>
      <c r="AS4">
        <v>3.0212258481007201</v>
      </c>
      <c r="AT4">
        <v>0</v>
      </c>
      <c r="AU4">
        <v>0</v>
      </c>
      <c r="AV4">
        <v>0</v>
      </c>
      <c r="AW4">
        <v>0</v>
      </c>
      <c r="AX4">
        <v>0</v>
      </c>
      <c r="AY4">
        <v>1.44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42.845569198027022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2.7699938583948778</v>
      </c>
      <c r="L5">
        <v>6.0099999859217608</v>
      </c>
      <c r="M5">
        <v>2.4803929145120476</v>
      </c>
      <c r="N5">
        <v>1.3901020758974356</v>
      </c>
      <c r="O5">
        <v>3.0800128636919819</v>
      </c>
      <c r="P5">
        <v>4.809988373643642</v>
      </c>
      <c r="Q5">
        <v>0.40026477081384471</v>
      </c>
      <c r="R5">
        <v>1.2293267368421052</v>
      </c>
      <c r="S5">
        <v>0.62005516141429662</v>
      </c>
      <c r="T5">
        <v>0.75208531468531459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1.510613461901763</v>
      </c>
      <c r="AC5">
        <v>0.96834160003637537</v>
      </c>
      <c r="AD5">
        <v>0</v>
      </c>
      <c r="AE5">
        <v>1.6364974182717409</v>
      </c>
      <c r="AF5">
        <v>0.7568358048087761</v>
      </c>
      <c r="AG5">
        <v>4.8818456461061039</v>
      </c>
      <c r="AH5">
        <v>0</v>
      </c>
      <c r="AI5">
        <v>0</v>
      </c>
      <c r="AJ5">
        <v>0</v>
      </c>
      <c r="AK5">
        <v>0</v>
      </c>
      <c r="AL5">
        <v>0</v>
      </c>
      <c r="AM5">
        <v>0.76448020042136078</v>
      </c>
      <c r="AN5">
        <v>4.4594728392889048E-2</v>
      </c>
      <c r="AO5">
        <v>0</v>
      </c>
      <c r="AP5">
        <v>0</v>
      </c>
      <c r="AQ5">
        <v>1.3707136494390204</v>
      </c>
      <c r="AR5">
        <v>0</v>
      </c>
      <c r="AS5">
        <v>3.0212258481007201</v>
      </c>
      <c r="AT5">
        <v>0</v>
      </c>
      <c r="AU5">
        <v>0</v>
      </c>
      <c r="AV5">
        <v>0</v>
      </c>
      <c r="AW5">
        <v>0</v>
      </c>
      <c r="AX5">
        <v>0</v>
      </c>
      <c r="AY5">
        <v>1.44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42.645597884226277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2.7699933513536701</v>
      </c>
      <c r="L6">
        <v>6.0099999859217608</v>
      </c>
      <c r="M6">
        <v>2.4803929145120476</v>
      </c>
      <c r="N6">
        <v>1.3901020758974356</v>
      </c>
      <c r="O6">
        <v>3.0800128636919819</v>
      </c>
      <c r="P6">
        <v>4.6198005843537944</v>
      </c>
      <c r="Q6">
        <v>0.40026477081384471</v>
      </c>
      <c r="R6">
        <v>1.2293267368421052</v>
      </c>
      <c r="S6">
        <v>0.62005516141429662</v>
      </c>
      <c r="T6">
        <v>0.75208531468531459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1.510613461901763</v>
      </c>
      <c r="AC6">
        <v>0.96834160003637537</v>
      </c>
      <c r="AD6">
        <v>0</v>
      </c>
      <c r="AE6">
        <v>1.6364974182717409</v>
      </c>
      <c r="AF6">
        <v>0.7568358048087761</v>
      </c>
      <c r="AG6">
        <v>4.8818456461061039</v>
      </c>
      <c r="AH6">
        <v>0</v>
      </c>
      <c r="AI6">
        <v>0</v>
      </c>
      <c r="AJ6">
        <v>0</v>
      </c>
      <c r="AK6">
        <v>0</v>
      </c>
      <c r="AL6">
        <v>0</v>
      </c>
      <c r="AM6">
        <v>0.76448020042136078</v>
      </c>
      <c r="AN6">
        <v>4.4594728392889048E-2</v>
      </c>
      <c r="AO6">
        <v>0</v>
      </c>
      <c r="AP6">
        <v>0</v>
      </c>
      <c r="AQ6">
        <v>1.3707136494390204</v>
      </c>
      <c r="AR6">
        <v>0</v>
      </c>
      <c r="AS6">
        <v>3.0212258481007201</v>
      </c>
      <c r="AT6">
        <v>0</v>
      </c>
      <c r="AU6">
        <v>0</v>
      </c>
      <c r="AV6">
        <v>0</v>
      </c>
      <c r="AW6">
        <v>0</v>
      </c>
      <c r="AX6">
        <v>0</v>
      </c>
      <c r="AY6">
        <v>1.44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42.455409587895225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2.7699927530575605</v>
      </c>
      <c r="L7">
        <v>6.0099999859217608</v>
      </c>
      <c r="M7">
        <v>2.4803929145120476</v>
      </c>
      <c r="N7">
        <v>1.3901020758974356</v>
      </c>
      <c r="O7">
        <v>3.0800128636919819</v>
      </c>
      <c r="P7">
        <v>4.419973180485421</v>
      </c>
      <c r="Q7">
        <v>0.40026477081384471</v>
      </c>
      <c r="R7">
        <v>1.2293267368421052</v>
      </c>
      <c r="S7">
        <v>0.62005516141429662</v>
      </c>
      <c r="T7">
        <v>0.75208531468531459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1.510613461901763</v>
      </c>
      <c r="AC7">
        <v>0.96834160003637537</v>
      </c>
      <c r="AD7">
        <v>0</v>
      </c>
      <c r="AE7">
        <v>1.6364974182717409</v>
      </c>
      <c r="AF7">
        <v>0.7568358048087761</v>
      </c>
      <c r="AG7">
        <v>4.8818456461061039</v>
      </c>
      <c r="AH7">
        <v>0</v>
      </c>
      <c r="AI7">
        <v>0</v>
      </c>
      <c r="AJ7">
        <v>0</v>
      </c>
      <c r="AK7">
        <v>0</v>
      </c>
      <c r="AL7">
        <v>0</v>
      </c>
      <c r="AM7">
        <v>0.76448020042136078</v>
      </c>
      <c r="AN7">
        <v>4.4594728392889048E-2</v>
      </c>
      <c r="AO7">
        <v>0</v>
      </c>
      <c r="AP7">
        <v>0</v>
      </c>
      <c r="AQ7">
        <v>1.3707136494390204</v>
      </c>
      <c r="AR7">
        <v>0</v>
      </c>
      <c r="AS7">
        <v>3.0212258481007201</v>
      </c>
      <c r="AT7">
        <v>0</v>
      </c>
      <c r="AU7">
        <v>0</v>
      </c>
      <c r="AV7">
        <v>0</v>
      </c>
      <c r="AW7">
        <v>0</v>
      </c>
      <c r="AX7">
        <v>0</v>
      </c>
      <c r="AY7">
        <v>1.44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42.255581585730738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2.7699927530575605</v>
      </c>
      <c r="L8">
        <v>6.0099999859217608</v>
      </c>
      <c r="M8">
        <v>2.4803929145120476</v>
      </c>
      <c r="N8">
        <v>1.3901020758974356</v>
      </c>
      <c r="O8">
        <v>3.0800128636919819</v>
      </c>
      <c r="P8">
        <v>4.419973180485421</v>
      </c>
      <c r="Q8">
        <v>0.40026477081384471</v>
      </c>
      <c r="R8">
        <v>1.2293267368421052</v>
      </c>
      <c r="S8">
        <v>0.62005516141429662</v>
      </c>
      <c r="T8">
        <v>0.75208531468531459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1.510613461901763</v>
      </c>
      <c r="AC8">
        <v>0.96834160003637537</v>
      </c>
      <c r="AD8">
        <v>0</v>
      </c>
      <c r="AE8">
        <v>1.6364974182717409</v>
      </c>
      <c r="AF8">
        <v>0.7568358048087761</v>
      </c>
      <c r="AG8">
        <v>4.8818456461061039</v>
      </c>
      <c r="AH8">
        <v>0</v>
      </c>
      <c r="AI8">
        <v>0</v>
      </c>
      <c r="AJ8">
        <v>0</v>
      </c>
      <c r="AK8">
        <v>0</v>
      </c>
      <c r="AL8">
        <v>0</v>
      </c>
      <c r="AM8">
        <v>0.76448020042136078</v>
      </c>
      <c r="AN8">
        <v>4.4594728392889048E-2</v>
      </c>
      <c r="AO8">
        <v>0</v>
      </c>
      <c r="AP8">
        <v>0</v>
      </c>
      <c r="AQ8">
        <v>2.741427408537747</v>
      </c>
      <c r="AR8">
        <v>0</v>
      </c>
      <c r="AS8">
        <v>3.0212258481007201</v>
      </c>
      <c r="AT8">
        <v>0</v>
      </c>
      <c r="AU8">
        <v>0</v>
      </c>
      <c r="AV8">
        <v>0</v>
      </c>
      <c r="AW8">
        <v>0</v>
      </c>
      <c r="AX8">
        <v>0</v>
      </c>
      <c r="AY8">
        <v>1.44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43.626295344829465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2.7699920364350006</v>
      </c>
      <c r="L9">
        <v>6.0099999859217608</v>
      </c>
      <c r="M9">
        <v>2.4803929145120476</v>
      </c>
      <c r="N9">
        <v>1.3901020758974356</v>
      </c>
      <c r="O9">
        <v>3.0800128636919819</v>
      </c>
      <c r="P9">
        <v>4.419973180485421</v>
      </c>
      <c r="Q9">
        <v>0.40026477081384471</v>
      </c>
      <c r="R9">
        <v>1.2293267368421052</v>
      </c>
      <c r="S9">
        <v>0.62005516141429662</v>
      </c>
      <c r="T9">
        <v>0.75208531468531459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1.510613461901763</v>
      </c>
      <c r="AC9">
        <v>0.96834160003637537</v>
      </c>
      <c r="AD9">
        <v>0</v>
      </c>
      <c r="AE9">
        <v>1.6364974182717409</v>
      </c>
      <c r="AF9">
        <v>1.5136716096175522</v>
      </c>
      <c r="AG9">
        <v>4.8818456461061039</v>
      </c>
      <c r="AH9">
        <v>0</v>
      </c>
      <c r="AI9">
        <v>0</v>
      </c>
      <c r="AJ9">
        <v>0</v>
      </c>
      <c r="AK9">
        <v>0</v>
      </c>
      <c r="AL9">
        <v>0</v>
      </c>
      <c r="AM9">
        <v>0.76448020042136078</v>
      </c>
      <c r="AN9">
        <v>4.4594728392889048E-2</v>
      </c>
      <c r="AO9">
        <v>0</v>
      </c>
      <c r="AP9">
        <v>0</v>
      </c>
      <c r="AQ9">
        <v>2.741427408537747</v>
      </c>
      <c r="AR9">
        <v>0</v>
      </c>
      <c r="AS9">
        <v>3.0212258481007201</v>
      </c>
      <c r="AT9">
        <v>0</v>
      </c>
      <c r="AU9">
        <v>0</v>
      </c>
      <c r="AV9">
        <v>0</v>
      </c>
      <c r="AW9">
        <v>0</v>
      </c>
      <c r="AX9">
        <v>0</v>
      </c>
      <c r="AY9">
        <v>1.44</v>
      </c>
      <c r="AZ9">
        <v>0</v>
      </c>
      <c r="BA9">
        <v>0</v>
      </c>
      <c r="BB9">
        <v>2.7082274709302325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44.383130433015687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2.7699920364350006</v>
      </c>
      <c r="L10">
        <v>6.0099999859217608</v>
      </c>
      <c r="M10">
        <v>2.4803929145120476</v>
      </c>
      <c r="N10">
        <v>1.3901020758974356</v>
      </c>
      <c r="O10">
        <v>3.0800128636919819</v>
      </c>
      <c r="P10">
        <v>4.419973180485421</v>
      </c>
      <c r="Q10">
        <v>0.40026477081384471</v>
      </c>
      <c r="R10">
        <v>1.2293267368421052</v>
      </c>
      <c r="S10">
        <v>0.62005516141429662</v>
      </c>
      <c r="T10">
        <v>0.75208531468531459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1.510613461901763</v>
      </c>
      <c r="AC10">
        <v>0.96834160003637537</v>
      </c>
      <c r="AD10">
        <v>0</v>
      </c>
      <c r="AE10">
        <v>1.6364974182717409</v>
      </c>
      <c r="AF10">
        <v>1.5136716096175522</v>
      </c>
      <c r="AG10">
        <v>4.8818456461061039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0.76448020042136078</v>
      </c>
      <c r="AN10">
        <v>4.4594728392889048E-2</v>
      </c>
      <c r="AO10">
        <v>0</v>
      </c>
      <c r="AP10">
        <v>0</v>
      </c>
      <c r="AQ10">
        <v>2.741427408537747</v>
      </c>
      <c r="AR10">
        <v>0</v>
      </c>
      <c r="AS10">
        <v>3.0212258481007201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0</v>
      </c>
      <c r="BA10">
        <v>0</v>
      </c>
      <c r="BB10">
        <v>2.7082274709302325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44.383130433015687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2.7799749672363649</v>
      </c>
      <c r="L11">
        <v>6.1000439437823344</v>
      </c>
      <c r="M11">
        <v>2.4803929145120476</v>
      </c>
      <c r="N11">
        <v>1.3901020758974356</v>
      </c>
      <c r="O11">
        <v>3.0800128636919819</v>
      </c>
      <c r="P11">
        <v>4.419973180485421</v>
      </c>
      <c r="Q11">
        <v>0.39998369146005519</v>
      </c>
      <c r="R11">
        <v>1.2293267368421052</v>
      </c>
      <c r="S11">
        <v>0.62005516141429662</v>
      </c>
      <c r="T11">
        <v>0.75208531468531459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1.510613461901763</v>
      </c>
      <c r="AC11">
        <v>0.96834160003637537</v>
      </c>
      <c r="AD11">
        <v>0</v>
      </c>
      <c r="AE11">
        <v>1.6364974182717409</v>
      </c>
      <c r="AF11">
        <v>1.5136716096175522</v>
      </c>
      <c r="AG11">
        <v>4.8818456461061039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0.76448020042136078</v>
      </c>
      <c r="AN11">
        <v>4.4594728392889048E-2</v>
      </c>
      <c r="AO11">
        <v>0</v>
      </c>
      <c r="AP11">
        <v>0</v>
      </c>
      <c r="AQ11">
        <v>2.741427408537747</v>
      </c>
      <c r="AR11">
        <v>0</v>
      </c>
      <c r="AS11">
        <v>3.0212258481007201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0</v>
      </c>
      <c r="BA11">
        <v>0</v>
      </c>
      <c r="BB11">
        <v>2.7082274709302325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44.482876242323833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2.7799869764421792</v>
      </c>
      <c r="L12">
        <v>6.1000439437823344</v>
      </c>
      <c r="M12">
        <v>2.4803929145120476</v>
      </c>
      <c r="N12">
        <v>1.3901020758974356</v>
      </c>
      <c r="O12">
        <v>3.0800128636919819</v>
      </c>
      <c r="P12">
        <v>4.419973180485421</v>
      </c>
      <c r="Q12">
        <v>0.39998369146005519</v>
      </c>
      <c r="R12">
        <v>1.2293267368421052</v>
      </c>
      <c r="S12">
        <v>0.62005516141429662</v>
      </c>
      <c r="T12">
        <v>0.75208531468531459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1.510613461901763</v>
      </c>
      <c r="AC12">
        <v>0.96834160003637537</v>
      </c>
      <c r="AD12">
        <v>0</v>
      </c>
      <c r="AE12">
        <v>1.6364974182717409</v>
      </c>
      <c r="AF12">
        <v>1.5136716096175522</v>
      </c>
      <c r="AG12">
        <v>4.8818456461061039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0.76448020042136078</v>
      </c>
      <c r="AN12">
        <v>4.4594728392889048E-2</v>
      </c>
      <c r="AO12">
        <v>0</v>
      </c>
      <c r="AP12">
        <v>0</v>
      </c>
      <c r="AQ12">
        <v>2.741427408537747</v>
      </c>
      <c r="AR12">
        <v>0</v>
      </c>
      <c r="AS12">
        <v>3.0212258481007201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0</v>
      </c>
      <c r="BA12">
        <v>0</v>
      </c>
      <c r="BB12">
        <v>2.7082274709302325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44.482888251529651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2.7799869764421792</v>
      </c>
      <c r="L13">
        <v>6.1000439437823344</v>
      </c>
      <c r="M13">
        <v>2.4803929145120476</v>
      </c>
      <c r="N13">
        <v>1.3901020758974356</v>
      </c>
      <c r="O13">
        <v>3.0800128636919819</v>
      </c>
      <c r="P13">
        <v>4.419973180485421</v>
      </c>
      <c r="Q13">
        <v>0.39998369146005519</v>
      </c>
      <c r="R13">
        <v>1.2293267368421052</v>
      </c>
      <c r="S13">
        <v>0.62005516141429662</v>
      </c>
      <c r="T13">
        <v>0.75208531468531459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1.510613461901763</v>
      </c>
      <c r="AC13">
        <v>0.96834160003637537</v>
      </c>
      <c r="AD13">
        <v>0</v>
      </c>
      <c r="AE13">
        <v>1.6364974182717409</v>
      </c>
      <c r="AF13">
        <v>1.5136716096175522</v>
      </c>
      <c r="AG13">
        <v>4.8818456461061039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0.76448020042136078</v>
      </c>
      <c r="AN13">
        <v>4.4594728392889048E-2</v>
      </c>
      <c r="AO13">
        <v>0</v>
      </c>
      <c r="AP13">
        <v>0</v>
      </c>
      <c r="AQ13">
        <v>3.700086048653711</v>
      </c>
      <c r="AR13">
        <v>0</v>
      </c>
      <c r="AS13">
        <v>3.0212258481007201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0</v>
      </c>
      <c r="BA13">
        <v>0</v>
      </c>
      <c r="BB13">
        <v>2.7082274709302325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45.441546891645615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2.7799869764421792</v>
      </c>
      <c r="L14">
        <v>6.1000439437823344</v>
      </c>
      <c r="M14">
        <v>2.4803929145120476</v>
      </c>
      <c r="N14">
        <v>1.3901020758974356</v>
      </c>
      <c r="O14">
        <v>3.0800128636919819</v>
      </c>
      <c r="P14">
        <v>4.419973180485421</v>
      </c>
      <c r="Q14">
        <v>0.39998369146005519</v>
      </c>
      <c r="R14">
        <v>1.2293267368421052</v>
      </c>
      <c r="S14">
        <v>0.62005516141429662</v>
      </c>
      <c r="T14">
        <v>0.75208531468531459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1.510613461901763</v>
      </c>
      <c r="AC14">
        <v>0.96834160003637537</v>
      </c>
      <c r="AD14">
        <v>0</v>
      </c>
      <c r="AE14">
        <v>1.6364974182717409</v>
      </c>
      <c r="AF14">
        <v>1.5136716096175522</v>
      </c>
      <c r="AG14">
        <v>4.8818456461061039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0.76448020042136078</v>
      </c>
      <c r="AN14">
        <v>4.4594728392889048E-2</v>
      </c>
      <c r="AO14">
        <v>0</v>
      </c>
      <c r="AP14">
        <v>0</v>
      </c>
      <c r="AQ14">
        <v>4.1121412772961801</v>
      </c>
      <c r="AR14">
        <v>0</v>
      </c>
      <c r="AS14">
        <v>3.0212258481007201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0</v>
      </c>
      <c r="BA14">
        <v>0</v>
      </c>
      <c r="BB14">
        <v>2.7082274709302325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45.853602120288087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2.7799869764421792</v>
      </c>
      <c r="L15">
        <v>6.1000439437823344</v>
      </c>
      <c r="M15">
        <v>2.4803929145120476</v>
      </c>
      <c r="N15">
        <v>1.3901020758974356</v>
      </c>
      <c r="O15">
        <v>3.0800128636919819</v>
      </c>
      <c r="P15">
        <v>4.5901731328419064</v>
      </c>
      <c r="Q15">
        <v>0.39998369146005519</v>
      </c>
      <c r="R15">
        <v>1.2293267368421052</v>
      </c>
      <c r="S15">
        <v>0.62005516141429662</v>
      </c>
      <c r="T15">
        <v>0.75208531468531459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1.510613461901763</v>
      </c>
      <c r="AC15">
        <v>0.96834160003637537</v>
      </c>
      <c r="AD15">
        <v>0</v>
      </c>
      <c r="AE15">
        <v>1.6364974182717409</v>
      </c>
      <c r="AF15">
        <v>1.5136716096175522</v>
      </c>
      <c r="AG15">
        <v>4.8818456461061039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0.76448020042136078</v>
      </c>
      <c r="AN15">
        <v>4.4594728392889048E-2</v>
      </c>
      <c r="AO15">
        <v>0</v>
      </c>
      <c r="AP15">
        <v>0</v>
      </c>
      <c r="AQ15">
        <v>4.1121412772961801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0</v>
      </c>
      <c r="BA15">
        <v>0</v>
      </c>
      <c r="BB15">
        <v>2.7082274709302325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46.023802072644571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2.7799869764421792</v>
      </c>
      <c r="L16">
        <v>6.1000439437823344</v>
      </c>
      <c r="M16">
        <v>2.4803929145120476</v>
      </c>
      <c r="N16">
        <v>1.3901020758974356</v>
      </c>
      <c r="O16">
        <v>3.0800128636919819</v>
      </c>
      <c r="P16">
        <v>4.7900007566002261</v>
      </c>
      <c r="Q16">
        <v>0.39998369146005519</v>
      </c>
      <c r="R16">
        <v>1.2293267368421052</v>
      </c>
      <c r="S16">
        <v>0.62005516141429662</v>
      </c>
      <c r="T16">
        <v>0.75208531468531459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1.510613461901763</v>
      </c>
      <c r="AC16">
        <v>0.96834160003637537</v>
      </c>
      <c r="AD16">
        <v>0</v>
      </c>
      <c r="AE16">
        <v>1.6364974182717409</v>
      </c>
      <c r="AF16">
        <v>1.5136716096175522</v>
      </c>
      <c r="AG16">
        <v>4.8818456461061039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0.76448020042136078</v>
      </c>
      <c r="AN16">
        <v>4.4594728392889048E-2</v>
      </c>
      <c r="AO16">
        <v>0</v>
      </c>
      <c r="AP16">
        <v>0</v>
      </c>
      <c r="AQ16">
        <v>4.1121412772961801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0</v>
      </c>
      <c r="BA16">
        <v>0</v>
      </c>
      <c r="BB16">
        <v>2.7082274709302325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46.223629696402888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2.7799869764421792</v>
      </c>
      <c r="L17">
        <v>6.0999221931504923</v>
      </c>
      <c r="M17">
        <v>2.4803929145120476</v>
      </c>
      <c r="N17">
        <v>1.3901020758974356</v>
      </c>
      <c r="O17">
        <v>3.0800128636919819</v>
      </c>
      <c r="P17">
        <v>4.9899847259601504</v>
      </c>
      <c r="Q17">
        <v>0.40021900835654606</v>
      </c>
      <c r="R17">
        <v>1.2293267368421052</v>
      </c>
      <c r="S17">
        <v>0.62005516141429662</v>
      </c>
      <c r="T17">
        <v>0.75208531468531459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1.510613461901763</v>
      </c>
      <c r="AC17">
        <v>0.96834160003637537</v>
      </c>
      <c r="AD17">
        <v>0</v>
      </c>
      <c r="AE17">
        <v>1.6364974182717409</v>
      </c>
      <c r="AF17">
        <v>1.5136716096175522</v>
      </c>
      <c r="AG17">
        <v>4.8818456461061039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0.76448020042136078</v>
      </c>
      <c r="AN17">
        <v>4.4594728392889048E-2</v>
      </c>
      <c r="AO17">
        <v>0</v>
      </c>
      <c r="AP17">
        <v>0</v>
      </c>
      <c r="AQ17">
        <v>4.1121412772961801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0</v>
      </c>
      <c r="BA17">
        <v>0</v>
      </c>
      <c r="BB17">
        <v>2.7082274709302325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46.42372723202746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2.7799869764421792</v>
      </c>
      <c r="L18">
        <v>6.0999221931504923</v>
      </c>
      <c r="M18">
        <v>2.4803929145120476</v>
      </c>
      <c r="N18">
        <v>1.3901020758974356</v>
      </c>
      <c r="O18">
        <v>3.0800128636919819</v>
      </c>
      <c r="P18">
        <v>5.0099512491921008</v>
      </c>
      <c r="Q18">
        <v>0.40021900835654606</v>
      </c>
      <c r="R18">
        <v>1.2293267368421052</v>
      </c>
      <c r="S18">
        <v>0.62005516141429662</v>
      </c>
      <c r="T18">
        <v>0.75208531468531459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1.510613461901763</v>
      </c>
      <c r="AC18">
        <v>0.96834160003637537</v>
      </c>
      <c r="AD18">
        <v>0</v>
      </c>
      <c r="AE18">
        <v>1.6364974182717409</v>
      </c>
      <c r="AF18">
        <v>1.5136716096175522</v>
      </c>
      <c r="AG18">
        <v>4.8818456461061039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0.76448020042136078</v>
      </c>
      <c r="AN18">
        <v>4.4594728392889048E-2</v>
      </c>
      <c r="AO18">
        <v>0</v>
      </c>
      <c r="AP18">
        <v>0</v>
      </c>
      <c r="AQ18">
        <v>4.1121412772961801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0</v>
      </c>
      <c r="BA18">
        <v>0</v>
      </c>
      <c r="BB18">
        <v>2.7082274709302325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46.443693755259417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2.7799869764421792</v>
      </c>
      <c r="L19">
        <v>6.0999221931504923</v>
      </c>
      <c r="M19">
        <v>2.4803929145120476</v>
      </c>
      <c r="N19">
        <v>1.3901020758974356</v>
      </c>
      <c r="O19">
        <v>3.0800128636919819</v>
      </c>
      <c r="P19">
        <v>5.0099512491921008</v>
      </c>
      <c r="Q19">
        <v>0.40021900835654606</v>
      </c>
      <c r="R19">
        <v>1.2293267368421052</v>
      </c>
      <c r="S19">
        <v>0.62005516141429662</v>
      </c>
      <c r="T19">
        <v>0.75208531468531459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0.96834160003637537</v>
      </c>
      <c r="AD19">
        <v>0</v>
      </c>
      <c r="AE19">
        <v>1.6364974182717409</v>
      </c>
      <c r="AF19">
        <v>1.5136716096175522</v>
      </c>
      <c r="AG19">
        <v>4.8818456461061039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0.76448020042136078</v>
      </c>
      <c r="AN19">
        <v>4.4594728392889048E-2</v>
      </c>
      <c r="AO19">
        <v>0</v>
      </c>
      <c r="AP19">
        <v>0</v>
      </c>
      <c r="AQ19">
        <v>4.1121412772961801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0</v>
      </c>
      <c r="BA19">
        <v>0</v>
      </c>
      <c r="BB19">
        <v>2.7082274709302325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46.443693755259417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2.7799869764421792</v>
      </c>
      <c r="L20">
        <v>6.0999221931504923</v>
      </c>
      <c r="M20">
        <v>2.4803929145120476</v>
      </c>
      <c r="N20">
        <v>1.3901020758974356</v>
      </c>
      <c r="O20">
        <v>3.0800128636919819</v>
      </c>
      <c r="P20">
        <v>5.0099512491921008</v>
      </c>
      <c r="Q20">
        <v>0.40021900835654606</v>
      </c>
      <c r="R20">
        <v>1.2293267368421052</v>
      </c>
      <c r="S20">
        <v>0.61989408454673556</v>
      </c>
      <c r="T20">
        <v>0.75208531468531459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1.6364974182717409</v>
      </c>
      <c r="AF20">
        <v>1.5136716096175522</v>
      </c>
      <c r="AG20">
        <v>4.8818456461061039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0.76448020042136078</v>
      </c>
      <c r="AN20">
        <v>4.4594728392889048E-2</v>
      </c>
      <c r="AO20">
        <v>0</v>
      </c>
      <c r="AP20">
        <v>0</v>
      </c>
      <c r="AQ20">
        <v>4.1121412772961801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0</v>
      </c>
      <c r="BA20">
        <v>0</v>
      </c>
      <c r="BB20">
        <v>2.7082274709302325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46.443532678391854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2.7799649499526322</v>
      </c>
      <c r="L21">
        <v>6.1000063078311335</v>
      </c>
      <c r="M21">
        <v>2.4803929145120476</v>
      </c>
      <c r="N21">
        <v>1.3901020758974356</v>
      </c>
      <c r="O21">
        <v>3.0800128636919819</v>
      </c>
      <c r="P21">
        <v>5.0099512491921008</v>
      </c>
      <c r="Q21">
        <v>0.40021900835654606</v>
      </c>
      <c r="R21">
        <v>1.2294681198237887</v>
      </c>
      <c r="S21">
        <v>0.61989408454673556</v>
      </c>
      <c r="T21">
        <v>0.75208531468531459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1.6364974182717409</v>
      </c>
      <c r="AF21">
        <v>1.5136716096175522</v>
      </c>
      <c r="AG21">
        <v>4.8818456461061039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0.76448020042136078</v>
      </c>
      <c r="AN21">
        <v>4.4594728392889048E-2</v>
      </c>
      <c r="AO21">
        <v>0</v>
      </c>
      <c r="AP21">
        <v>0</v>
      </c>
      <c r="AQ21">
        <v>4.1121412772961801</v>
      </c>
      <c r="AR21">
        <v>0</v>
      </c>
      <c r="AS21">
        <v>3.0212258481007201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0</v>
      </c>
      <c r="BA21">
        <v>0</v>
      </c>
      <c r="BB21">
        <v>2.7082274709302325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46.443736149564629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2.7799649499526322</v>
      </c>
      <c r="L22">
        <v>6.1000063078311335</v>
      </c>
      <c r="M22">
        <v>2.4803929145120476</v>
      </c>
      <c r="N22">
        <v>1.3901020758974356</v>
      </c>
      <c r="O22">
        <v>3.0800128636919819</v>
      </c>
      <c r="P22">
        <v>5.0099512491921008</v>
      </c>
      <c r="Q22">
        <v>0.40021900835654606</v>
      </c>
      <c r="R22">
        <v>1.2294681198237887</v>
      </c>
      <c r="S22">
        <v>0.61989408454673556</v>
      </c>
      <c r="T22">
        <v>0.75208531468531459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1.6364974182717409</v>
      </c>
      <c r="AF22">
        <v>1.5136716096175522</v>
      </c>
      <c r="AG22">
        <v>4.8818456461061039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0.76448020042136078</v>
      </c>
      <c r="AN22">
        <v>4.4594728392889048E-2</v>
      </c>
      <c r="AO22">
        <v>0</v>
      </c>
      <c r="AP22">
        <v>0</v>
      </c>
      <c r="AQ22">
        <v>4.1121412772961801</v>
      </c>
      <c r="AR22">
        <v>0</v>
      </c>
      <c r="AS22">
        <v>3.0212258481007201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0</v>
      </c>
      <c r="BA22">
        <v>0</v>
      </c>
      <c r="BB22">
        <v>2.7082274709302325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46.443736149564629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2.7799063397699473</v>
      </c>
      <c r="L23">
        <v>6.0999221931504923</v>
      </c>
      <c r="M23">
        <v>2.4803929145120476</v>
      </c>
      <c r="N23">
        <v>1.3901020758974356</v>
      </c>
      <c r="O23">
        <v>3.0800128636919819</v>
      </c>
      <c r="P23">
        <v>5.0099512491921008</v>
      </c>
      <c r="Q23">
        <v>0.40021900835654606</v>
      </c>
      <c r="R23">
        <v>1.2294681198237887</v>
      </c>
      <c r="S23">
        <v>0.61989408454673556</v>
      </c>
      <c r="T23">
        <v>0.75208531468531459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1.510613461901763</v>
      </c>
      <c r="AC23">
        <v>0.96834160003637537</v>
      </c>
      <c r="AD23">
        <v>0</v>
      </c>
      <c r="AE23">
        <v>1.6364974182717409</v>
      </c>
      <c r="AF23">
        <v>1.5136716096175522</v>
      </c>
      <c r="AG23">
        <v>4.8818456461061039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0.76448020042136078</v>
      </c>
      <c r="AN23">
        <v>4.4594728392889048E-2</v>
      </c>
      <c r="AO23">
        <v>0</v>
      </c>
      <c r="AP23">
        <v>0</v>
      </c>
      <c r="AQ23">
        <v>4.1121412772961801</v>
      </c>
      <c r="AR23">
        <v>0</v>
      </c>
      <c r="AS23">
        <v>3.0212258481007201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0</v>
      </c>
      <c r="BA23">
        <v>0</v>
      </c>
      <c r="BB23">
        <v>2.7082274709302325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46.443593424701305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2.7800074393073859</v>
      </c>
      <c r="L24">
        <v>6.0999221931504923</v>
      </c>
      <c r="M24">
        <v>2.4803929145120476</v>
      </c>
      <c r="N24">
        <v>1.3901020758974356</v>
      </c>
      <c r="O24">
        <v>3.0800128636919819</v>
      </c>
      <c r="P24">
        <v>5.0099512491921008</v>
      </c>
      <c r="Q24">
        <v>0.40021900835654606</v>
      </c>
      <c r="R24">
        <v>1.2294681198237887</v>
      </c>
      <c r="S24">
        <v>0.61989408454673556</v>
      </c>
      <c r="T24">
        <v>0.75208531468531459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1.510613461901763</v>
      </c>
      <c r="AC24">
        <v>0.96834160003637537</v>
      </c>
      <c r="AD24">
        <v>0</v>
      </c>
      <c r="AE24">
        <v>1.6364974182717409</v>
      </c>
      <c r="AF24">
        <v>1.5136716096175522</v>
      </c>
      <c r="AG24">
        <v>4.8818456461061039</v>
      </c>
      <c r="AH24">
        <v>1.686953898046855</v>
      </c>
      <c r="AI24">
        <v>0</v>
      </c>
      <c r="AJ24">
        <v>0</v>
      </c>
      <c r="AK24">
        <v>0</v>
      </c>
      <c r="AL24">
        <v>0</v>
      </c>
      <c r="AM24">
        <v>0.76448020042136078</v>
      </c>
      <c r="AN24">
        <v>4.4594728392889048E-2</v>
      </c>
      <c r="AO24">
        <v>0</v>
      </c>
      <c r="AP24">
        <v>0</v>
      </c>
      <c r="AQ24">
        <v>4.1121412772961801</v>
      </c>
      <c r="AR24">
        <v>0</v>
      </c>
      <c r="AS24">
        <v>3.0212258481007201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0</v>
      </c>
      <c r="BA24">
        <v>0.45000650602409636</v>
      </c>
      <c r="BB24">
        <v>2.7082274709302325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48.580654928309691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2.7800074393073859</v>
      </c>
      <c r="L25">
        <v>6.0100647197915436</v>
      </c>
      <c r="M25">
        <v>2.4803929145120476</v>
      </c>
      <c r="N25">
        <v>1.3901020758974356</v>
      </c>
      <c r="O25">
        <v>3.0800128636919819</v>
      </c>
      <c r="P25">
        <v>5.0099512491921008</v>
      </c>
      <c r="Q25">
        <v>0.40032582064297806</v>
      </c>
      <c r="R25">
        <v>1.2196695356885363</v>
      </c>
      <c r="S25">
        <v>0.61989408454673556</v>
      </c>
      <c r="T25">
        <v>0.75208531468531459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1.510613461901763</v>
      </c>
      <c r="AC25">
        <v>1.9366832868214623</v>
      </c>
      <c r="AD25">
        <v>0</v>
      </c>
      <c r="AE25">
        <v>1.6364974182717409</v>
      </c>
      <c r="AF25">
        <v>1.5136716096175522</v>
      </c>
      <c r="AG25">
        <v>4.8818456461061039</v>
      </c>
      <c r="AH25">
        <v>1.686953898046855</v>
      </c>
      <c r="AI25">
        <v>0</v>
      </c>
      <c r="AJ25">
        <v>0</v>
      </c>
      <c r="AK25">
        <v>0</v>
      </c>
      <c r="AL25">
        <v>0</v>
      </c>
      <c r="AM25">
        <v>0.76448020042136078</v>
      </c>
      <c r="AN25">
        <v>4.4594728392889048E-2</v>
      </c>
      <c r="AO25">
        <v>0</v>
      </c>
      <c r="AP25">
        <v>0</v>
      </c>
      <c r="AQ25">
        <v>4.1121412772961801</v>
      </c>
      <c r="AR25">
        <v>0</v>
      </c>
      <c r="AS25">
        <v>3.0212258481007201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0</v>
      </c>
      <c r="BA25">
        <v>0.45000650602409636</v>
      </c>
      <c r="BB25">
        <v>2.7082274709302325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49.449447369887011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2.7800074393073859</v>
      </c>
      <c r="L26">
        <v>6.0100647197915436</v>
      </c>
      <c r="M26">
        <v>2.4803929145120476</v>
      </c>
      <c r="N26">
        <v>1.3901020758974356</v>
      </c>
      <c r="O26">
        <v>3.0800128636919819</v>
      </c>
      <c r="P26">
        <v>5.0099512491921008</v>
      </c>
      <c r="Q26">
        <v>0.40032582064297806</v>
      </c>
      <c r="R26">
        <v>1.2293267368421052</v>
      </c>
      <c r="S26">
        <v>0.61989408454673556</v>
      </c>
      <c r="T26">
        <v>0.75208531468531459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3.0212269238035261</v>
      </c>
      <c r="AC26">
        <v>1.9366832868214623</v>
      </c>
      <c r="AD26">
        <v>0</v>
      </c>
      <c r="AE26">
        <v>1.6364974182717409</v>
      </c>
      <c r="AF26">
        <v>1.5136716096175522</v>
      </c>
      <c r="AG26">
        <v>4.8818456461061039</v>
      </c>
      <c r="AH26">
        <v>1.686953898046855</v>
      </c>
      <c r="AI26">
        <v>0</v>
      </c>
      <c r="AJ26">
        <v>0</v>
      </c>
      <c r="AK26">
        <v>0</v>
      </c>
      <c r="AL26">
        <v>0</v>
      </c>
      <c r="AM26">
        <v>0.76448020042136078</v>
      </c>
      <c r="AN26">
        <v>4.4594728392889048E-2</v>
      </c>
      <c r="AO26">
        <v>0</v>
      </c>
      <c r="AP26">
        <v>0</v>
      </c>
      <c r="AQ26">
        <v>4.1121412772961801</v>
      </c>
      <c r="AR26">
        <v>0</v>
      </c>
      <c r="AS26">
        <v>3.0212258481007201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0</v>
      </c>
      <c r="BA26">
        <v>0.45000650602409636</v>
      </c>
      <c r="BB26">
        <v>2.7082274709302325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50.969718032942339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2.7799118586402818</v>
      </c>
      <c r="L27">
        <v>6.0100647197915436</v>
      </c>
      <c r="M27">
        <v>2.4803929145120476</v>
      </c>
      <c r="N27">
        <v>1.3901020758974356</v>
      </c>
      <c r="O27">
        <v>3.0800128636919819</v>
      </c>
      <c r="P27">
        <v>5.0099512491921008</v>
      </c>
      <c r="Q27">
        <v>0.40032582064297806</v>
      </c>
      <c r="R27">
        <v>1.2293267368421052</v>
      </c>
      <c r="S27">
        <v>0.61989408454673556</v>
      </c>
      <c r="T27">
        <v>0.75208531468531459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3.0212269238035261</v>
      </c>
      <c r="AC27">
        <v>1.9366832868214623</v>
      </c>
      <c r="AD27">
        <v>0.76448026741773445</v>
      </c>
      <c r="AE27">
        <v>1.6364974182717409</v>
      </c>
      <c r="AF27">
        <v>1.5136716096175522</v>
      </c>
      <c r="AG27">
        <v>4.8818456461061039</v>
      </c>
      <c r="AH27">
        <v>1.686953898046855</v>
      </c>
      <c r="AI27">
        <v>0.3185334957304754</v>
      </c>
      <c r="AJ27">
        <v>0</v>
      </c>
      <c r="AK27">
        <v>0</v>
      </c>
      <c r="AL27">
        <v>0</v>
      </c>
      <c r="AM27">
        <v>1.4851303074351889</v>
      </c>
      <c r="AN27">
        <v>4.4594728392889048E-2</v>
      </c>
      <c r="AO27">
        <v>0</v>
      </c>
      <c r="AP27">
        <v>0</v>
      </c>
      <c r="AQ27">
        <v>4.1121412772961801</v>
      </c>
      <c r="AR27">
        <v>0</v>
      </c>
      <c r="AS27">
        <v>3.0212258481007201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0</v>
      </c>
      <c r="BA27">
        <v>0.45000650602409636</v>
      </c>
      <c r="BB27">
        <v>2.7082274709302325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52.773286322437279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2.7700834175485007</v>
      </c>
      <c r="L28">
        <v>6.0100647197915436</v>
      </c>
      <c r="M28">
        <v>2.4803929145120476</v>
      </c>
      <c r="N28">
        <v>1.3901020758974356</v>
      </c>
      <c r="O28">
        <v>3.0800128636919819</v>
      </c>
      <c r="P28">
        <v>5.0099512491921008</v>
      </c>
      <c r="Q28">
        <v>0.40032582064297806</v>
      </c>
      <c r="R28">
        <v>1.2293267368421052</v>
      </c>
      <c r="S28">
        <v>0.61989408454673556</v>
      </c>
      <c r="T28">
        <v>0.75208531468531459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3.0212269238035261</v>
      </c>
      <c r="AC28">
        <v>1.9366832868214623</v>
      </c>
      <c r="AD28">
        <v>1.5289604507105836</v>
      </c>
      <c r="AE28">
        <v>1.6364974182717409</v>
      </c>
      <c r="AF28">
        <v>1.5136716096175522</v>
      </c>
      <c r="AG28">
        <v>4.8818456461061039</v>
      </c>
      <c r="AH28">
        <v>1.686953898046855</v>
      </c>
      <c r="AI28">
        <v>0.3185334957304754</v>
      </c>
      <c r="AJ28">
        <v>0</v>
      </c>
      <c r="AK28">
        <v>0</v>
      </c>
      <c r="AL28">
        <v>0</v>
      </c>
      <c r="AM28">
        <v>1.5106130169608212</v>
      </c>
      <c r="AN28">
        <v>4.4594728392889048E-2</v>
      </c>
      <c r="AO28">
        <v>0</v>
      </c>
      <c r="AP28">
        <v>0</v>
      </c>
      <c r="AQ28">
        <v>4.1121412772961801</v>
      </c>
      <c r="AR28">
        <v>0</v>
      </c>
      <c r="AS28">
        <v>3.0212258481007201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0.98146085714285736</v>
      </c>
      <c r="BA28">
        <v>0.45000650602409636</v>
      </c>
      <c r="BB28">
        <v>2.7082274709302325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54.534881631306824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2.7700834175485007</v>
      </c>
      <c r="L29">
        <v>6.0100647197915436</v>
      </c>
      <c r="M29">
        <v>2.4803929145120476</v>
      </c>
      <c r="N29">
        <v>1.3901020758974356</v>
      </c>
      <c r="O29">
        <v>3.0800128636919819</v>
      </c>
      <c r="P29">
        <v>5.0099512491921008</v>
      </c>
      <c r="Q29">
        <v>0.40032582064297806</v>
      </c>
      <c r="R29">
        <v>1.2293267368421052</v>
      </c>
      <c r="S29">
        <v>0.61989408454673556</v>
      </c>
      <c r="T29">
        <v>0.75208531468531459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3.0212269238035261</v>
      </c>
      <c r="AC29">
        <v>1.9366832868214623</v>
      </c>
      <c r="AD29">
        <v>2.6435726965893682</v>
      </c>
      <c r="AE29">
        <v>1.6364974182717409</v>
      </c>
      <c r="AF29">
        <v>1.5136716096175522</v>
      </c>
      <c r="AG29">
        <v>4.8818456461061039</v>
      </c>
      <c r="AH29">
        <v>1.686953898046855</v>
      </c>
      <c r="AI29">
        <v>1.9112006272970361</v>
      </c>
      <c r="AJ29">
        <v>0</v>
      </c>
      <c r="AK29">
        <v>0</v>
      </c>
      <c r="AL29">
        <v>0</v>
      </c>
      <c r="AM29">
        <v>1.5106130169608212</v>
      </c>
      <c r="AN29">
        <v>4.4594728392889048E-2</v>
      </c>
      <c r="AO29">
        <v>0</v>
      </c>
      <c r="AP29">
        <v>0</v>
      </c>
      <c r="AQ29">
        <v>4.1121412772961801</v>
      </c>
      <c r="AR29">
        <v>0</v>
      </c>
      <c r="AS29">
        <v>3.0212258481007201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2.2085330172413791</v>
      </c>
      <c r="BA29">
        <v>0.45000650602409636</v>
      </c>
      <c r="BB29">
        <v>2.7082274709302325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57.029233168850695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2.7700834175485007</v>
      </c>
      <c r="L30">
        <v>6.0100647197915436</v>
      </c>
      <c r="M30">
        <v>2.4803929145120476</v>
      </c>
      <c r="N30">
        <v>1.3901020758974356</v>
      </c>
      <c r="O30">
        <v>3.0800128636919819</v>
      </c>
      <c r="P30">
        <v>5.0099512491921008</v>
      </c>
      <c r="Q30">
        <v>0.40032582064297806</v>
      </c>
      <c r="R30">
        <v>1.2293267368421052</v>
      </c>
      <c r="S30">
        <v>0.61989408454673556</v>
      </c>
      <c r="T30">
        <v>0.75208531468531459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3.0212269238035261</v>
      </c>
      <c r="AC30">
        <v>1.9366832868214623</v>
      </c>
      <c r="AD30">
        <v>2.6435726965893682</v>
      </c>
      <c r="AE30">
        <v>1.6364974182717409</v>
      </c>
      <c r="AF30">
        <v>1.5136716096175522</v>
      </c>
      <c r="AG30">
        <v>4.8818456461061039</v>
      </c>
      <c r="AH30">
        <v>3.3739078747454312</v>
      </c>
      <c r="AI30">
        <v>1.9112006272970361</v>
      </c>
      <c r="AJ30">
        <v>0</v>
      </c>
      <c r="AK30">
        <v>0</v>
      </c>
      <c r="AL30">
        <v>0</v>
      </c>
      <c r="AM30">
        <v>1.5106130169608212</v>
      </c>
      <c r="AN30">
        <v>4.4594728392889048E-2</v>
      </c>
      <c r="AO30">
        <v>0</v>
      </c>
      <c r="AP30">
        <v>0</v>
      </c>
      <c r="AQ30">
        <v>2.741427408537747</v>
      </c>
      <c r="AR30">
        <v>0</v>
      </c>
      <c r="AS30">
        <v>3.0212258481007201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2.2085330172413791</v>
      </c>
      <c r="BA30">
        <v>0.90001355421686746</v>
      </c>
      <c r="BB30">
        <v>2.7082274709302325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57.795480324983615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2.7799869764421792</v>
      </c>
      <c r="L31">
        <v>6.0999221931504923</v>
      </c>
      <c r="M31">
        <v>2.4803929145120476</v>
      </c>
      <c r="N31">
        <v>1.3901020758974356</v>
      </c>
      <c r="O31">
        <v>3.0800128636919819</v>
      </c>
      <c r="P31">
        <v>5.0099512491921008</v>
      </c>
      <c r="Q31">
        <v>0.40021900835654606</v>
      </c>
      <c r="R31">
        <v>1.2294681198237887</v>
      </c>
      <c r="S31">
        <v>0.61989408454673556</v>
      </c>
      <c r="T31">
        <v>0.75208531468531459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3.0212269238035261</v>
      </c>
      <c r="AC31">
        <v>0.96834160003637537</v>
      </c>
      <c r="AD31">
        <v>2.6435726965893682</v>
      </c>
      <c r="AE31">
        <v>1.6364974182717409</v>
      </c>
      <c r="AF31">
        <v>1.5136716096175522</v>
      </c>
      <c r="AG31">
        <v>4.8818456461061039</v>
      </c>
      <c r="AH31">
        <v>3.3739078747454312</v>
      </c>
      <c r="AI31">
        <v>1.9112006272970361</v>
      </c>
      <c r="AJ31">
        <v>0</v>
      </c>
      <c r="AK31">
        <v>0</v>
      </c>
      <c r="AL31">
        <v>0</v>
      </c>
      <c r="AM31">
        <v>1.5106130169608212</v>
      </c>
      <c r="AN31">
        <v>4.4594728392889048E-2</v>
      </c>
      <c r="AO31">
        <v>0</v>
      </c>
      <c r="AP31">
        <v>0</v>
      </c>
      <c r="AQ31">
        <v>1.3707136494390204</v>
      </c>
      <c r="AR31">
        <v>0</v>
      </c>
      <c r="AS31">
        <v>3.0212258481007201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2.2085330172413791</v>
      </c>
      <c r="BA31">
        <v>0.90001355421686746</v>
      </c>
      <c r="BB31">
        <v>2.8981031976744185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55.746096208791869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2.7799869764421792</v>
      </c>
      <c r="L32">
        <v>6.0999221931504923</v>
      </c>
      <c r="M32">
        <v>2.4803929145120476</v>
      </c>
      <c r="N32">
        <v>1.3901020758974356</v>
      </c>
      <c r="O32">
        <v>3.0800128636919819</v>
      </c>
      <c r="P32">
        <v>5.0099512491921008</v>
      </c>
      <c r="Q32">
        <v>0.40021900835654606</v>
      </c>
      <c r="R32">
        <v>1.2294681198237887</v>
      </c>
      <c r="S32">
        <v>0.61989408454673556</v>
      </c>
      <c r="T32">
        <v>0.75208531468531459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1.510613461901763</v>
      </c>
      <c r="AC32">
        <v>0.96834160003637537</v>
      </c>
      <c r="AD32">
        <v>2.6435726965893682</v>
      </c>
      <c r="AE32">
        <v>1.6364974182717409</v>
      </c>
      <c r="AF32">
        <v>0.67274296287303836</v>
      </c>
      <c r="AG32">
        <v>4.8818456461061039</v>
      </c>
      <c r="AH32">
        <v>3.3739078747454312</v>
      </c>
      <c r="AI32">
        <v>1.9112006272970361</v>
      </c>
      <c r="AJ32">
        <v>0</v>
      </c>
      <c r="AK32">
        <v>0</v>
      </c>
      <c r="AL32">
        <v>0</v>
      </c>
      <c r="AM32">
        <v>1.5106130169608212</v>
      </c>
      <c r="AN32">
        <v>4.4594728392889048E-2</v>
      </c>
      <c r="AO32">
        <v>0</v>
      </c>
      <c r="AP32">
        <v>0</v>
      </c>
      <c r="AQ32">
        <v>0</v>
      </c>
      <c r="AR32">
        <v>0</v>
      </c>
      <c r="AS32">
        <v>3.0212258481007201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2.2085330172413791</v>
      </c>
      <c r="BA32">
        <v>0.90001355421686746</v>
      </c>
      <c r="BB32">
        <v>2.8981031976744185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52.023840450706572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2.7800343598893651</v>
      </c>
      <c r="L33">
        <v>6.0998222905344193</v>
      </c>
      <c r="M33">
        <v>2.4803929145120476</v>
      </c>
      <c r="N33">
        <v>1.3901020758974356</v>
      </c>
      <c r="O33">
        <v>3.0800128636919819</v>
      </c>
      <c r="P33">
        <v>5.0099512491921008</v>
      </c>
      <c r="Q33">
        <v>0.40045311170212766</v>
      </c>
      <c r="R33">
        <v>1.2299967979868101</v>
      </c>
      <c r="S33">
        <v>0.62960961508810576</v>
      </c>
      <c r="T33">
        <v>1.5987621705426356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1.510613461901763</v>
      </c>
      <c r="AC33">
        <v>0.96834160003637537</v>
      </c>
      <c r="AD33">
        <v>1.7623818538095026</v>
      </c>
      <c r="AE33">
        <v>1.6364974182717409</v>
      </c>
      <c r="AF33">
        <v>0.67274296287303836</v>
      </c>
      <c r="AG33">
        <v>4.8818456461061039</v>
      </c>
      <c r="AH33">
        <v>3.3739078747454312</v>
      </c>
      <c r="AI33">
        <v>1.9112006272970361</v>
      </c>
      <c r="AJ33">
        <v>0</v>
      </c>
      <c r="AK33">
        <v>0</v>
      </c>
      <c r="AL33">
        <v>0</v>
      </c>
      <c r="AM33">
        <v>1.5106130169608212</v>
      </c>
      <c r="AN33">
        <v>4.4594728392889048E-2</v>
      </c>
      <c r="AO33">
        <v>0</v>
      </c>
      <c r="AP33">
        <v>0</v>
      </c>
      <c r="AQ33">
        <v>0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2.2085330172413791</v>
      </c>
      <c r="BA33">
        <v>0.90001355421686746</v>
      </c>
      <c r="BB33">
        <v>2.8981031976744185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51.999752256665111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2.7800343598893651</v>
      </c>
      <c r="L34">
        <v>6.0998230869854142</v>
      </c>
      <c r="M34">
        <v>2.4803929145120476</v>
      </c>
      <c r="N34">
        <v>1.3901020758974356</v>
      </c>
      <c r="O34">
        <v>3.0800128636919819</v>
      </c>
      <c r="P34">
        <v>5.0099512491921008</v>
      </c>
      <c r="Q34">
        <v>0.40045311170212766</v>
      </c>
      <c r="R34">
        <v>1.2697869075993091</v>
      </c>
      <c r="S34">
        <v>0.62960961508810576</v>
      </c>
      <c r="T34">
        <v>1.560027238095238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1.510613461901763</v>
      </c>
      <c r="AC34">
        <v>0.96834160003637537</v>
      </c>
      <c r="AD34">
        <v>0.87915224443673068</v>
      </c>
      <c r="AE34">
        <v>1.6364974182717409</v>
      </c>
      <c r="AF34">
        <v>0.67274296287303836</v>
      </c>
      <c r="AG34">
        <v>4.8818456461061039</v>
      </c>
      <c r="AH34">
        <v>1.686953898046855</v>
      </c>
      <c r="AI34">
        <v>1.9112006272970361</v>
      </c>
      <c r="AJ34">
        <v>0</v>
      </c>
      <c r="AK34">
        <v>0</v>
      </c>
      <c r="AL34">
        <v>0</v>
      </c>
      <c r="AM34">
        <v>1.5106130169608212</v>
      </c>
      <c r="AN34">
        <v>4.4594728392889048E-2</v>
      </c>
      <c r="AO34">
        <v>0</v>
      </c>
      <c r="AP34">
        <v>0</v>
      </c>
      <c r="AQ34">
        <v>0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2.2085330172413791</v>
      </c>
      <c r="BA34">
        <v>0.45000650602409636</v>
      </c>
      <c r="BB34">
        <v>2.8981031976744185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48.980617596017083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2.7800343598893651</v>
      </c>
      <c r="L35">
        <v>6.100070408863532</v>
      </c>
      <c r="M35">
        <v>2.4803929145120476</v>
      </c>
      <c r="N35">
        <v>1.3901020758974356</v>
      </c>
      <c r="O35">
        <v>3.0800128636919819</v>
      </c>
      <c r="P35">
        <v>5.0099512491921008</v>
      </c>
      <c r="Q35">
        <v>0.40021900835654606</v>
      </c>
      <c r="R35">
        <v>1.2697869075993091</v>
      </c>
      <c r="S35">
        <v>0.62939839805825248</v>
      </c>
      <c r="T35">
        <v>1.560027238095238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1.510613461901763</v>
      </c>
      <c r="AC35">
        <v>0.96834160003637537</v>
      </c>
      <c r="AD35">
        <v>0.87278163513004314</v>
      </c>
      <c r="AE35">
        <v>1.6364974182717409</v>
      </c>
      <c r="AF35">
        <v>0.67274296287303836</v>
      </c>
      <c r="AG35">
        <v>4.8818456461061039</v>
      </c>
      <c r="AH35">
        <v>1.686953898046855</v>
      </c>
      <c r="AI35">
        <v>0.3185334957304754</v>
      </c>
      <c r="AJ35">
        <v>0</v>
      </c>
      <c r="AK35">
        <v>0</v>
      </c>
      <c r="AL35">
        <v>0</v>
      </c>
      <c r="AM35">
        <v>1.5106130169608212</v>
      </c>
      <c r="AN35">
        <v>4.4594728392889048E-2</v>
      </c>
      <c r="AO35">
        <v>0</v>
      </c>
      <c r="AP35">
        <v>0</v>
      </c>
      <c r="AQ35">
        <v>0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0.98146085714285736</v>
      </c>
      <c r="BA35">
        <v>0.45000650602409636</v>
      </c>
      <c r="BB35">
        <v>2.8981031976744185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46.15430969654799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2.7800343598893651</v>
      </c>
      <c r="L36">
        <v>6.100070408863532</v>
      </c>
      <c r="M36">
        <v>2.4803929145120476</v>
      </c>
      <c r="N36">
        <v>1.3901020758974356</v>
      </c>
      <c r="O36">
        <v>3.0800128636919819</v>
      </c>
      <c r="P36">
        <v>5.0099512491921008</v>
      </c>
      <c r="Q36">
        <v>0.40008539007092203</v>
      </c>
      <c r="R36">
        <v>1.2697869075993091</v>
      </c>
      <c r="S36">
        <v>0.62952206782334386</v>
      </c>
      <c r="T36">
        <v>1.560027238095238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1.510613461901763</v>
      </c>
      <c r="AC36">
        <v>0</v>
      </c>
      <c r="AD36">
        <v>0</v>
      </c>
      <c r="AE36">
        <v>1.6364974182717409</v>
      </c>
      <c r="AF36">
        <v>0.67274296287303836</v>
      </c>
      <c r="AG36">
        <v>4.8818456461061039</v>
      </c>
      <c r="AH36">
        <v>1.686953898046855</v>
      </c>
      <c r="AI36">
        <v>0</v>
      </c>
      <c r="AJ36">
        <v>0</v>
      </c>
      <c r="AK36">
        <v>0</v>
      </c>
      <c r="AL36">
        <v>0</v>
      </c>
      <c r="AM36">
        <v>1.5106130169608212</v>
      </c>
      <c r="AN36">
        <v>4.4594728392889048E-2</v>
      </c>
      <c r="AO36">
        <v>0</v>
      </c>
      <c r="AP36">
        <v>0</v>
      </c>
      <c r="AQ36">
        <v>0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0.45000650602409636</v>
      </c>
      <c r="BB36">
        <v>2.8981031976744185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43.013182159987707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2.7800343598893651</v>
      </c>
      <c r="L37">
        <v>6.100070408863532</v>
      </c>
      <c r="M37">
        <v>2.4803929145120476</v>
      </c>
      <c r="N37">
        <v>1.3901020758974356</v>
      </c>
      <c r="O37">
        <v>3.0800128636919819</v>
      </c>
      <c r="P37">
        <v>5.0099512491921008</v>
      </c>
      <c r="Q37">
        <v>0.40008539007092203</v>
      </c>
      <c r="R37">
        <v>1.2697869075993091</v>
      </c>
      <c r="S37">
        <v>0.62952206782334386</v>
      </c>
      <c r="T37">
        <v>1.560027238095238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1.510613461901763</v>
      </c>
      <c r="AC37">
        <v>0</v>
      </c>
      <c r="AD37">
        <v>0</v>
      </c>
      <c r="AE37">
        <v>1.6364974182717409</v>
      </c>
      <c r="AF37">
        <v>0.67274296287303836</v>
      </c>
      <c r="AG37">
        <v>4.8818456461061039</v>
      </c>
      <c r="AH37">
        <v>1.686953898046855</v>
      </c>
      <c r="AI37">
        <v>0</v>
      </c>
      <c r="AJ37">
        <v>0</v>
      </c>
      <c r="AK37">
        <v>0</v>
      </c>
      <c r="AL37">
        <v>0</v>
      </c>
      <c r="AM37">
        <v>1.5106130169608212</v>
      </c>
      <c r="AN37">
        <v>4.4594728392889048E-2</v>
      </c>
      <c r="AO37">
        <v>0</v>
      </c>
      <c r="AP37">
        <v>0</v>
      </c>
      <c r="AQ37">
        <v>0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0.45000650602409636</v>
      </c>
      <c r="BB37">
        <v>2.8981031976744185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43.013182159987707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2.7800343598893651</v>
      </c>
      <c r="L38">
        <v>6.100070408863532</v>
      </c>
      <c r="M38">
        <v>2.4803929145120476</v>
      </c>
      <c r="N38">
        <v>1.3901020758974356</v>
      </c>
      <c r="O38">
        <v>3.0800128636919819</v>
      </c>
      <c r="P38">
        <v>5.0099512491921008</v>
      </c>
      <c r="Q38">
        <v>0.40008539007092203</v>
      </c>
      <c r="R38">
        <v>1.2697869075993091</v>
      </c>
      <c r="S38">
        <v>0.62952206782334386</v>
      </c>
      <c r="T38">
        <v>1.560027238095238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1.510613461901763</v>
      </c>
      <c r="AC38">
        <v>0</v>
      </c>
      <c r="AD38">
        <v>0</v>
      </c>
      <c r="AE38">
        <v>1.6364974182717409</v>
      </c>
      <c r="AF38">
        <v>0.67274296287303836</v>
      </c>
      <c r="AG38">
        <v>4.8818456461061039</v>
      </c>
      <c r="AH38">
        <v>1.686953898046855</v>
      </c>
      <c r="AI38">
        <v>0</v>
      </c>
      <c r="AJ38">
        <v>0</v>
      </c>
      <c r="AK38">
        <v>0</v>
      </c>
      <c r="AL38">
        <v>0</v>
      </c>
      <c r="AM38">
        <v>1.5106130169608212</v>
      </c>
      <c r="AN38">
        <v>4.4594728392889048E-2</v>
      </c>
      <c r="AO38">
        <v>0</v>
      </c>
      <c r="AP38">
        <v>0</v>
      </c>
      <c r="AQ38">
        <v>0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0.43000621686746981</v>
      </c>
      <c r="BB38">
        <v>2.8981031976744185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42.99318187083108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2.7800343598893651</v>
      </c>
      <c r="L39">
        <v>6.100070408863532</v>
      </c>
      <c r="M39">
        <v>2.4803929145120476</v>
      </c>
      <c r="N39">
        <v>1.3901020758974356</v>
      </c>
      <c r="O39">
        <v>3.0800128636919819</v>
      </c>
      <c r="P39">
        <v>5.0099512491921008</v>
      </c>
      <c r="Q39">
        <v>0.40008539007092203</v>
      </c>
      <c r="R39">
        <v>1.2697514759535657</v>
      </c>
      <c r="S39">
        <v>0.62952206782334386</v>
      </c>
      <c r="T39">
        <v>1.560027238095238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1.510613461901763</v>
      </c>
      <c r="AC39">
        <v>0</v>
      </c>
      <c r="AD39">
        <v>0</v>
      </c>
      <c r="AE39">
        <v>1.6364974182717409</v>
      </c>
      <c r="AF39">
        <v>0.67274296287303836</v>
      </c>
      <c r="AG39">
        <v>4.8818456461061039</v>
      </c>
      <c r="AH39">
        <v>1.9062579425457724</v>
      </c>
      <c r="AI39">
        <v>0</v>
      </c>
      <c r="AJ39">
        <v>0</v>
      </c>
      <c r="AK39">
        <v>0</v>
      </c>
      <c r="AL39">
        <v>0</v>
      </c>
      <c r="AM39">
        <v>1.5106130169608212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3.0212258481007201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0.49198318279569897</v>
      </c>
      <c r="BB39">
        <v>2.8981031976744185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43.274427449612489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2.7800343598893651</v>
      </c>
      <c r="L40">
        <v>6.100070408863532</v>
      </c>
      <c r="M40">
        <v>2.4803929145120476</v>
      </c>
      <c r="N40">
        <v>1.3901020758974356</v>
      </c>
      <c r="O40">
        <v>3.0800128636919819</v>
      </c>
      <c r="P40">
        <v>5.0099512491921008</v>
      </c>
      <c r="Q40">
        <v>0.40001649484536078</v>
      </c>
      <c r="R40">
        <v>1.2698191180781759</v>
      </c>
      <c r="S40">
        <v>0.62979637427652735</v>
      </c>
      <c r="T40">
        <v>1.560027238095238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1.510613461901763</v>
      </c>
      <c r="AC40">
        <v>0</v>
      </c>
      <c r="AD40">
        <v>0</v>
      </c>
      <c r="AE40">
        <v>1.6364974182717409</v>
      </c>
      <c r="AF40">
        <v>0.67274296287303836</v>
      </c>
      <c r="AG40">
        <v>4.8818456461061039</v>
      </c>
      <c r="AH40">
        <v>1.9062579425457724</v>
      </c>
      <c r="AI40">
        <v>0</v>
      </c>
      <c r="AJ40">
        <v>0</v>
      </c>
      <c r="AK40">
        <v>0</v>
      </c>
      <c r="AL40">
        <v>0</v>
      </c>
      <c r="AM40">
        <v>1.5106130169608212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3.0212258481007201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0.49198318279569897</v>
      </c>
      <c r="BB40">
        <v>2.8981031976744185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43.27470050296472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2.7800343598893651</v>
      </c>
      <c r="L41">
        <v>6.100070408863532</v>
      </c>
      <c r="M41">
        <v>2.4803929145120476</v>
      </c>
      <c r="N41">
        <v>1.3901020758974356</v>
      </c>
      <c r="O41">
        <v>3.0800128636919819</v>
      </c>
      <c r="P41">
        <v>5.0099512491921008</v>
      </c>
      <c r="Q41">
        <v>0.40001649484536078</v>
      </c>
      <c r="R41">
        <v>1.2698191180781759</v>
      </c>
      <c r="S41">
        <v>0.62979637427652735</v>
      </c>
      <c r="T41">
        <v>1.560027238095238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1.510613461901763</v>
      </c>
      <c r="AC41">
        <v>0</v>
      </c>
      <c r="AD41">
        <v>0</v>
      </c>
      <c r="AE41">
        <v>1.6364974182717409</v>
      </c>
      <c r="AF41">
        <v>0.67274296287303836</v>
      </c>
      <c r="AG41">
        <v>4.8818456461061039</v>
      </c>
      <c r="AH41">
        <v>1.9062579425457724</v>
      </c>
      <c r="AI41">
        <v>0</v>
      </c>
      <c r="AJ41">
        <v>0</v>
      </c>
      <c r="AK41">
        <v>0</v>
      </c>
      <c r="AL41">
        <v>0</v>
      </c>
      <c r="AM41">
        <v>1.5106130169608212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0.49198318279569897</v>
      </c>
      <c r="BB41">
        <v>2.8981031976744185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43.27470050296472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2.7800343598893651</v>
      </c>
      <c r="L42">
        <v>6.100070408863532</v>
      </c>
      <c r="M42">
        <v>2.4803929145120476</v>
      </c>
      <c r="N42">
        <v>1.3901020758974356</v>
      </c>
      <c r="O42">
        <v>3.0800128636919819</v>
      </c>
      <c r="P42">
        <v>5.0099512491921008</v>
      </c>
      <c r="Q42">
        <v>0.40001649484536078</v>
      </c>
      <c r="R42">
        <v>1.2698191180781759</v>
      </c>
      <c r="S42">
        <v>0.62979637427652735</v>
      </c>
      <c r="T42">
        <v>1.560027238095238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1.6364974182717409</v>
      </c>
      <c r="AF42">
        <v>0.67274296287303836</v>
      </c>
      <c r="AG42">
        <v>4.8818456461061039</v>
      </c>
      <c r="AH42">
        <v>1.9062579425457724</v>
      </c>
      <c r="AI42">
        <v>0</v>
      </c>
      <c r="AJ42">
        <v>0</v>
      </c>
      <c r="AK42">
        <v>0</v>
      </c>
      <c r="AL42">
        <v>0</v>
      </c>
      <c r="AM42">
        <v>1.5106130169608212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0.49198318279569897</v>
      </c>
      <c r="BB42">
        <v>2.8981031976744185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41.764087041062957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2.7800343598893651</v>
      </c>
      <c r="L43">
        <v>6.100070408863532</v>
      </c>
      <c r="M43">
        <v>2.4798771337362466</v>
      </c>
      <c r="N43">
        <v>1.3895803473282442</v>
      </c>
      <c r="O43">
        <v>3.0800217511257548</v>
      </c>
      <c r="P43">
        <v>5.0098961931170889</v>
      </c>
      <c r="Q43">
        <v>0.40001649484536078</v>
      </c>
      <c r="R43">
        <v>1.2698191180781759</v>
      </c>
      <c r="S43">
        <v>0.62979637427652735</v>
      </c>
      <c r="T43">
        <v>1.560027238095238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1.6364974182717409</v>
      </c>
      <c r="AF43">
        <v>0.67274296287303836</v>
      </c>
      <c r="AG43">
        <v>4.8818456461061039</v>
      </c>
      <c r="AH43">
        <v>1.9062579425457724</v>
      </c>
      <c r="AI43">
        <v>0</v>
      </c>
      <c r="AJ43">
        <v>0</v>
      </c>
      <c r="AK43">
        <v>0</v>
      </c>
      <c r="AL43">
        <v>0</v>
      </c>
      <c r="AM43">
        <v>0.76448020042136078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0.49198318279569897</v>
      </c>
      <c r="BB43">
        <v>2.8981031976744185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41.01687054653727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2.7800343598893651</v>
      </c>
      <c r="L44">
        <v>6.100070408863532</v>
      </c>
      <c r="M44">
        <v>2.4798771337362466</v>
      </c>
      <c r="N44">
        <v>1.3895803473282442</v>
      </c>
      <c r="O44">
        <v>3.0800217511257548</v>
      </c>
      <c r="P44">
        <v>5.0098961931170889</v>
      </c>
      <c r="Q44">
        <v>0.40001649484536078</v>
      </c>
      <c r="R44">
        <v>1.2698191180781759</v>
      </c>
      <c r="S44">
        <v>0.62979637427652735</v>
      </c>
      <c r="T44">
        <v>1.560027238095238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1.6364974182717409</v>
      </c>
      <c r="AF44">
        <v>0.67274296287303836</v>
      </c>
      <c r="AG44">
        <v>4.8818456461061039</v>
      </c>
      <c r="AH44">
        <v>1.9062579425457724</v>
      </c>
      <c r="AI44">
        <v>0</v>
      </c>
      <c r="AJ44">
        <v>0</v>
      </c>
      <c r="AK44">
        <v>0</v>
      </c>
      <c r="AL44">
        <v>0</v>
      </c>
      <c r="AM44">
        <v>0.76448020042136078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0.49198318279569897</v>
      </c>
      <c r="BB44">
        <v>2.8981031976744185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41.01687054653727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2.7800343598893651</v>
      </c>
      <c r="L45">
        <v>6.100070408863532</v>
      </c>
      <c r="M45">
        <v>2.4798771337362466</v>
      </c>
      <c r="N45">
        <v>1.3895803473282442</v>
      </c>
      <c r="O45">
        <v>3.0800217511257548</v>
      </c>
      <c r="P45">
        <v>5.0098961931170889</v>
      </c>
      <c r="Q45">
        <v>0.40001649484536078</v>
      </c>
      <c r="R45">
        <v>1.2698191180781759</v>
      </c>
      <c r="S45">
        <v>0.62979637427652735</v>
      </c>
      <c r="T45">
        <v>1.560027238095238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1.6364974182717409</v>
      </c>
      <c r="AF45">
        <v>0.67274296287303836</v>
      </c>
      <c r="AG45">
        <v>4.8818456461061039</v>
      </c>
      <c r="AH45">
        <v>1.9062579425457724</v>
      </c>
      <c r="AI45">
        <v>0</v>
      </c>
      <c r="AJ45">
        <v>0</v>
      </c>
      <c r="AK45">
        <v>0</v>
      </c>
      <c r="AL45">
        <v>0</v>
      </c>
      <c r="AM45">
        <v>0.76448020042136078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0.49198318279569897</v>
      </c>
      <c r="BB45">
        <v>2.8981031976744185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41.01687054653727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2.7800343598893651</v>
      </c>
      <c r="L46">
        <v>6.100070408863532</v>
      </c>
      <c r="M46">
        <v>2.4798771337362466</v>
      </c>
      <c r="N46">
        <v>1.3895803473282442</v>
      </c>
      <c r="O46">
        <v>3.0800217511257548</v>
      </c>
      <c r="P46">
        <v>5.0098961931170889</v>
      </c>
      <c r="Q46">
        <v>0.40001649484536078</v>
      </c>
      <c r="R46">
        <v>1.2698191180781759</v>
      </c>
      <c r="S46">
        <v>0.62979637427652735</v>
      </c>
      <c r="T46">
        <v>1.560027238095238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1.6364974182717409</v>
      </c>
      <c r="AF46">
        <v>0.67274296287303836</v>
      </c>
      <c r="AG46">
        <v>4.8818456461061039</v>
      </c>
      <c r="AH46">
        <v>1.9062579425457724</v>
      </c>
      <c r="AI46">
        <v>0</v>
      </c>
      <c r="AJ46">
        <v>0</v>
      </c>
      <c r="AK46">
        <v>0</v>
      </c>
      <c r="AL46">
        <v>0</v>
      </c>
      <c r="AM46">
        <v>0.76448020042136078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0.49198318279569897</v>
      </c>
      <c r="BB46">
        <v>2.8981031976744185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41.01687054653727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2.7800343598893651</v>
      </c>
      <c r="L47">
        <v>6.100070408863532</v>
      </c>
      <c r="M47">
        <v>2.4798771337362466</v>
      </c>
      <c r="N47">
        <v>1.3895803473282442</v>
      </c>
      <c r="O47">
        <v>3.0800217511257548</v>
      </c>
      <c r="P47">
        <v>5.0098961931170889</v>
      </c>
      <c r="Q47">
        <v>0.40001649484536078</v>
      </c>
      <c r="R47">
        <v>1.2698191180781759</v>
      </c>
      <c r="S47">
        <v>0.62979637427652735</v>
      </c>
      <c r="T47">
        <v>1.560027238095238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1.6364974182717409</v>
      </c>
      <c r="AF47">
        <v>0.67274296287303836</v>
      </c>
      <c r="AG47">
        <v>4.8818456461061039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0.76448020042136078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2.8981031976744185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38.618629421195799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2.7800343598893651</v>
      </c>
      <c r="L48">
        <v>6.100070408863532</v>
      </c>
      <c r="M48">
        <v>2.4798771337362466</v>
      </c>
      <c r="N48">
        <v>1.3895803473282442</v>
      </c>
      <c r="O48">
        <v>3.0800217511257548</v>
      </c>
      <c r="P48">
        <v>5.0098961931170889</v>
      </c>
      <c r="Q48">
        <v>0.40001649484536078</v>
      </c>
      <c r="R48">
        <v>1.2698191180781759</v>
      </c>
      <c r="S48">
        <v>0.62979637427652735</v>
      </c>
      <c r="T48">
        <v>1.560027238095238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1.6364974182717409</v>
      </c>
      <c r="AF48">
        <v>0.67274296287303836</v>
      </c>
      <c r="AG48">
        <v>4.8818456461061039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0.76448020042136078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2.8981031976744185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38.618629421195799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2.7800343598893651</v>
      </c>
      <c r="L49">
        <v>6.100070408863532</v>
      </c>
      <c r="M49">
        <v>2.4798771337362466</v>
      </c>
      <c r="N49">
        <v>1.3895803473282442</v>
      </c>
      <c r="O49">
        <v>3.0800217511257548</v>
      </c>
      <c r="P49">
        <v>5.0098961931170889</v>
      </c>
      <c r="Q49">
        <v>0.40001649484536078</v>
      </c>
      <c r="R49">
        <v>1.2698191180781759</v>
      </c>
      <c r="S49">
        <v>0.62979637427652735</v>
      </c>
      <c r="T49">
        <v>1.560027238095238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1.6364974182717409</v>
      </c>
      <c r="AF49">
        <v>0.67274296287303836</v>
      </c>
      <c r="AG49">
        <v>4.8818456461061039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0.76448020042136078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2.8981031976744185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38.618629421195799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2.7800343598893651</v>
      </c>
      <c r="L50">
        <v>6.100070408863532</v>
      </c>
      <c r="M50">
        <v>2.4798771337362466</v>
      </c>
      <c r="N50">
        <v>1.3895803473282442</v>
      </c>
      <c r="O50">
        <v>3.0800217511257548</v>
      </c>
      <c r="P50">
        <v>5.0098961931170889</v>
      </c>
      <c r="Q50">
        <v>0.40001649484536078</v>
      </c>
      <c r="R50">
        <v>1.2698191180781759</v>
      </c>
      <c r="S50">
        <v>0.62979637427652735</v>
      </c>
      <c r="T50">
        <v>1.560027238095238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1.6364974182717409</v>
      </c>
      <c r="AF50">
        <v>0.67274296287303836</v>
      </c>
      <c r="AG50">
        <v>4.8818456461061039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0.76448020042136078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2.8981031976744185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38.618629421195799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2.7800343598893651</v>
      </c>
      <c r="L51">
        <v>6.100070408863532</v>
      </c>
      <c r="M51">
        <v>2.4798771337362466</v>
      </c>
      <c r="N51">
        <v>1.3895803473282442</v>
      </c>
      <c r="O51">
        <v>3.0800128636919819</v>
      </c>
      <c r="P51">
        <v>4.9899040799913452</v>
      </c>
      <c r="Q51">
        <v>0.40001649484536078</v>
      </c>
      <c r="R51">
        <v>1.2698191180781759</v>
      </c>
      <c r="S51">
        <v>0.62979637427652735</v>
      </c>
      <c r="T51">
        <v>1.560027238095238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1.6364974182717409</v>
      </c>
      <c r="AF51">
        <v>0.67274296287303836</v>
      </c>
      <c r="AG51">
        <v>4.8818456461061039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0.76448020042136078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2.2934406817126698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0.13175716666666668</v>
      </c>
      <c r="AZ51">
        <v>0</v>
      </c>
      <c r="BA51">
        <v>0</v>
      </c>
      <c r="BB51">
        <v>2.8981031976744185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38.002600420914895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2.7800343598893651</v>
      </c>
      <c r="L52">
        <v>6.100070408863532</v>
      </c>
      <c r="M52">
        <v>2.4798771337362466</v>
      </c>
      <c r="N52">
        <v>1.3895803473282442</v>
      </c>
      <c r="O52">
        <v>3.0800128636919819</v>
      </c>
      <c r="P52">
        <v>5.0099512491921008</v>
      </c>
      <c r="Q52">
        <v>0.40001649484536078</v>
      </c>
      <c r="R52">
        <v>1.2698191180781759</v>
      </c>
      <c r="S52">
        <v>0.62979637427652735</v>
      </c>
      <c r="T52">
        <v>1.560027238095238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1.6364974182717409</v>
      </c>
      <c r="AF52">
        <v>0.67274296287303836</v>
      </c>
      <c r="AG52">
        <v>4.8818456461061039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0.76448020042136078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2.2934406817126698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1.4283862205323192</v>
      </c>
      <c r="AZ52">
        <v>0</v>
      </c>
      <c r="BA52">
        <v>0</v>
      </c>
      <c r="BB52">
        <v>2.8981031976744185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39.319276643981304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2.7800343598893651</v>
      </c>
      <c r="L53">
        <v>6.100070408863532</v>
      </c>
      <c r="M53">
        <v>2.4798771337362466</v>
      </c>
      <c r="N53">
        <v>1.3895803473282442</v>
      </c>
      <c r="O53">
        <v>3.0800128636919819</v>
      </c>
      <c r="P53">
        <v>5.0099512491921008</v>
      </c>
      <c r="Q53">
        <v>0.40001649484536078</v>
      </c>
      <c r="R53">
        <v>1.2698191180781759</v>
      </c>
      <c r="S53">
        <v>0.62979637427652735</v>
      </c>
      <c r="T53">
        <v>1.560027238095238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1.6364974182717409</v>
      </c>
      <c r="AF53">
        <v>0.67274296287303836</v>
      </c>
      <c r="AG53">
        <v>4.8818456461061039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0.76448020042136078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2.2934406817126698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2.7685055614366729</v>
      </c>
      <c r="AZ53">
        <v>0</v>
      </c>
      <c r="BA53">
        <v>0</v>
      </c>
      <c r="BB53">
        <v>2.8981031976744185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40.659395984885663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2.7800343598893651</v>
      </c>
      <c r="L54">
        <v>6.100070408863532</v>
      </c>
      <c r="M54">
        <v>2.4798771337362466</v>
      </c>
      <c r="N54">
        <v>1.3895803473282442</v>
      </c>
      <c r="O54">
        <v>3.0800128636919819</v>
      </c>
      <c r="P54">
        <v>5.0099512491921008</v>
      </c>
      <c r="Q54">
        <v>0.40001649484536078</v>
      </c>
      <c r="R54">
        <v>1.2698191180781759</v>
      </c>
      <c r="S54">
        <v>0.62979637427652735</v>
      </c>
      <c r="T54">
        <v>1.560027238095238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1.6364974182717409</v>
      </c>
      <c r="AF54">
        <v>0.67274296287303836</v>
      </c>
      <c r="AG54">
        <v>4.8818456461061039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0.76448020042136078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2.2934406817126698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2.7685055614366729</v>
      </c>
      <c r="AZ54">
        <v>0</v>
      </c>
      <c r="BA54">
        <v>0</v>
      </c>
      <c r="BB54">
        <v>2.8981031976744185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40.659395984885663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2.7800343598893651</v>
      </c>
      <c r="L55">
        <v>6.100070408863532</v>
      </c>
      <c r="M55">
        <v>2.4798771337362466</v>
      </c>
      <c r="N55">
        <v>1.3895803473282442</v>
      </c>
      <c r="O55">
        <v>3.0800217511257548</v>
      </c>
      <c r="P55">
        <v>5.0099512491921008</v>
      </c>
      <c r="Q55">
        <v>0.40001649484536078</v>
      </c>
      <c r="R55">
        <v>1.2698191180781759</v>
      </c>
      <c r="S55">
        <v>0.62979637427652735</v>
      </c>
      <c r="T55">
        <v>1.560027238095238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1.6364974182717409</v>
      </c>
      <c r="AF55">
        <v>0.67274296287303836</v>
      </c>
      <c r="AG55">
        <v>4.8818456461061039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0.76448020042136078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2.2934406817126698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2.7685055614366729</v>
      </c>
      <c r="AZ55">
        <v>0</v>
      </c>
      <c r="BA55">
        <v>0</v>
      </c>
      <c r="BB55">
        <v>2.8981031976744185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40.659404872319435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2.7800343598893651</v>
      </c>
      <c r="L56">
        <v>6.100070408863532</v>
      </c>
      <c r="M56">
        <v>2.4798771337362466</v>
      </c>
      <c r="N56">
        <v>1.3895803473282442</v>
      </c>
      <c r="O56">
        <v>3.0800217511257548</v>
      </c>
      <c r="P56">
        <v>5.0099512491921008</v>
      </c>
      <c r="Q56">
        <v>0.40001649484536078</v>
      </c>
      <c r="R56">
        <v>1.2698191180781759</v>
      </c>
      <c r="S56">
        <v>0.62979637427652735</v>
      </c>
      <c r="T56">
        <v>1.560027238095238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1.6364974182717409</v>
      </c>
      <c r="AF56">
        <v>0.67274296287303836</v>
      </c>
      <c r="AG56">
        <v>4.8818456461061039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0.76448020042136078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2.2934406817126698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2.7685055614366729</v>
      </c>
      <c r="AZ56">
        <v>0</v>
      </c>
      <c r="BA56">
        <v>0</v>
      </c>
      <c r="BB56">
        <v>2.8981031976744185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40.659404872319435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2.7800343598893651</v>
      </c>
      <c r="L57">
        <v>6.100070408863532</v>
      </c>
      <c r="M57">
        <v>2.4798771337362466</v>
      </c>
      <c r="N57">
        <v>1.3895803473282442</v>
      </c>
      <c r="O57">
        <v>3.0800217511257548</v>
      </c>
      <c r="P57">
        <v>5.0099512491921008</v>
      </c>
      <c r="Q57">
        <v>0.40001649484536078</v>
      </c>
      <c r="R57">
        <v>1.2698191180781759</v>
      </c>
      <c r="S57">
        <v>0.62979637427652735</v>
      </c>
      <c r="T57">
        <v>1.560027238095238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0.67274296287303836</v>
      </c>
      <c r="AG57">
        <v>4.8818456461061039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0.76448020042136078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2.2934406817126698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2.7685055614366729</v>
      </c>
      <c r="AZ57">
        <v>0</v>
      </c>
      <c r="BA57">
        <v>0</v>
      </c>
      <c r="BB57">
        <v>2.8981031976744185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40.659404872319435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2.7800343598893651</v>
      </c>
      <c r="L58">
        <v>6.100070408863532</v>
      </c>
      <c r="M58">
        <v>2.4798771337362466</v>
      </c>
      <c r="N58">
        <v>1.3895803473282442</v>
      </c>
      <c r="O58">
        <v>3.0800217511257548</v>
      </c>
      <c r="P58">
        <v>5.0099512491921008</v>
      </c>
      <c r="Q58">
        <v>0.40001649484536078</v>
      </c>
      <c r="R58">
        <v>1.2698191180781759</v>
      </c>
      <c r="S58">
        <v>0.62979637427652735</v>
      </c>
      <c r="T58">
        <v>1.560027238095238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0.67274296287303836</v>
      </c>
      <c r="AG58">
        <v>4.8818456461061039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0.76448020042136078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2.2934406817126698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2.7685055614366729</v>
      </c>
      <c r="AZ58">
        <v>0</v>
      </c>
      <c r="BA58">
        <v>0</v>
      </c>
      <c r="BB58">
        <v>2.8981031976744185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40.659404872319435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2.7800343598893651</v>
      </c>
      <c r="L59">
        <v>6.100070408863532</v>
      </c>
      <c r="M59">
        <v>2.4798771337362466</v>
      </c>
      <c r="N59">
        <v>1.3895803473282442</v>
      </c>
      <c r="O59">
        <v>3.0800128636919819</v>
      </c>
      <c r="P59">
        <v>5.0099512491921008</v>
      </c>
      <c r="Q59">
        <v>0.40001649484536078</v>
      </c>
      <c r="R59">
        <v>1.2698191180781759</v>
      </c>
      <c r="S59">
        <v>0.62979637427652735</v>
      </c>
      <c r="T59">
        <v>1.560027238095238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0.67274296287303836</v>
      </c>
      <c r="AG59">
        <v>4.8818456461061039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0.76448020042136078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2.7685055614366729</v>
      </c>
      <c r="AZ59">
        <v>0</v>
      </c>
      <c r="BA59">
        <v>0</v>
      </c>
      <c r="BB59">
        <v>2.8981031976744185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41.387181151273715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2.7800343598893651</v>
      </c>
      <c r="L60">
        <v>6.100070408863532</v>
      </c>
      <c r="M60">
        <v>2.4798771337362466</v>
      </c>
      <c r="N60">
        <v>1.3895803473282442</v>
      </c>
      <c r="O60">
        <v>3.0800128636919819</v>
      </c>
      <c r="P60">
        <v>5.0099512491921008</v>
      </c>
      <c r="Q60">
        <v>0.40001649484536078</v>
      </c>
      <c r="R60">
        <v>1.2698191180781759</v>
      </c>
      <c r="S60">
        <v>0.62979637427652735</v>
      </c>
      <c r="T60">
        <v>1.560027238095238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0.67274296287303836</v>
      </c>
      <c r="AG60">
        <v>4.8818456461061039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0.76448020042136078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2.7685055614366729</v>
      </c>
      <c r="AZ60">
        <v>0</v>
      </c>
      <c r="BA60">
        <v>0</v>
      </c>
      <c r="BB60">
        <v>2.8981031976744185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41.387181151273715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2.7800343598893651</v>
      </c>
      <c r="L61">
        <v>6.100070408863532</v>
      </c>
      <c r="M61">
        <v>2.4798771337362466</v>
      </c>
      <c r="N61">
        <v>1.3895803473282442</v>
      </c>
      <c r="O61">
        <v>3.0800128636919819</v>
      </c>
      <c r="P61">
        <v>5.0099512491921008</v>
      </c>
      <c r="Q61">
        <v>0.40001649484536078</v>
      </c>
      <c r="R61">
        <v>1.2698191180781759</v>
      </c>
      <c r="S61">
        <v>0.62979637427652735</v>
      </c>
      <c r="T61">
        <v>1.560027238095238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0.67274296287303836</v>
      </c>
      <c r="AG61">
        <v>4.8818456461061039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0.76448020042136078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2.7685055614366729</v>
      </c>
      <c r="AZ61">
        <v>0</v>
      </c>
      <c r="BA61">
        <v>0</v>
      </c>
      <c r="BB61">
        <v>2.8981031976744185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41.387181151273715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2.7800343598893651</v>
      </c>
      <c r="L62">
        <v>6.100070408863532</v>
      </c>
      <c r="M62">
        <v>2.4798771337362466</v>
      </c>
      <c r="N62">
        <v>1.3895803473282442</v>
      </c>
      <c r="O62">
        <v>3.0800128636919819</v>
      </c>
      <c r="P62">
        <v>5.0099512491921008</v>
      </c>
      <c r="Q62">
        <v>0.40001649484536078</v>
      </c>
      <c r="R62">
        <v>1.2698191180781759</v>
      </c>
      <c r="S62">
        <v>0.62979637427652735</v>
      </c>
      <c r="T62">
        <v>1.560027238095238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0.67274296287303836</v>
      </c>
      <c r="AG62">
        <v>4.8818456461061039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0.76448020042136078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3.0212258481007201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2.7685055614366729</v>
      </c>
      <c r="AZ62">
        <v>0</v>
      </c>
      <c r="BA62">
        <v>0</v>
      </c>
      <c r="BB62">
        <v>2.8981031976744185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41.387181151273715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2.7800343598893651</v>
      </c>
      <c r="L63">
        <v>6.100070408863532</v>
      </c>
      <c r="M63">
        <v>2.4803929145120476</v>
      </c>
      <c r="N63">
        <v>1.3901020758974356</v>
      </c>
      <c r="O63">
        <v>3.0800128636919819</v>
      </c>
      <c r="P63">
        <v>5.0099512491921008</v>
      </c>
      <c r="Q63">
        <v>0.40001649484536078</v>
      </c>
      <c r="R63">
        <v>1.2697514759535657</v>
      </c>
      <c r="S63">
        <v>0.62979637427652735</v>
      </c>
      <c r="T63">
        <v>1.560027238095238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1.6364974182717409</v>
      </c>
      <c r="AF63">
        <v>0.67274296287303836</v>
      </c>
      <c r="AG63">
        <v>4.8818456461061039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0.76448020042136078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3.0212258481007201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2.7685055614366729</v>
      </c>
      <c r="AZ63">
        <v>0</v>
      </c>
      <c r="BA63">
        <v>0</v>
      </c>
      <c r="BB63">
        <v>2.8981031976744185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41.388151018494099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2.7800343598893651</v>
      </c>
      <c r="L64">
        <v>6.100070408863532</v>
      </c>
      <c r="M64">
        <v>2.4803929145120476</v>
      </c>
      <c r="N64">
        <v>1.3901020758974356</v>
      </c>
      <c r="O64">
        <v>3.0800128636919819</v>
      </c>
      <c r="P64">
        <v>5.0099512491921008</v>
      </c>
      <c r="Q64">
        <v>0.40008539007092203</v>
      </c>
      <c r="R64">
        <v>1.2697514759535657</v>
      </c>
      <c r="S64">
        <v>0.62952206782334386</v>
      </c>
      <c r="T64">
        <v>1.560027238095238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1.6364974182717409</v>
      </c>
      <c r="AF64">
        <v>0.67274296287303836</v>
      </c>
      <c r="AG64">
        <v>4.8818456461061039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0.76448020042136078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3.0212258481007201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2.7685055614366729</v>
      </c>
      <c r="AZ64">
        <v>0</v>
      </c>
      <c r="BA64">
        <v>0</v>
      </c>
      <c r="BB64">
        <v>2.8981031976744185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41.387945607266481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2.7800343598893651</v>
      </c>
      <c r="L65">
        <v>6.100070408863532</v>
      </c>
      <c r="M65">
        <v>2.4803929145120476</v>
      </c>
      <c r="N65">
        <v>1.3901020758974356</v>
      </c>
      <c r="O65">
        <v>3.0800128636919819</v>
      </c>
      <c r="P65">
        <v>5.0099512491921008</v>
      </c>
      <c r="Q65">
        <v>0.40001649484536078</v>
      </c>
      <c r="R65">
        <v>1.2697514759535657</v>
      </c>
      <c r="S65">
        <v>0.62979637427652735</v>
      </c>
      <c r="T65">
        <v>1.560027238095238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0.67274296287303836</v>
      </c>
      <c r="AG65">
        <v>4.8818456461061039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0.76448020042136078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3.0212258481007201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2.7685055614366729</v>
      </c>
      <c r="AZ65">
        <v>0</v>
      </c>
      <c r="BA65">
        <v>0</v>
      </c>
      <c r="BB65">
        <v>2.8981031976744185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41.388151018494099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2.7800343598893651</v>
      </c>
      <c r="L66">
        <v>6.100070408863532</v>
      </c>
      <c r="M66">
        <v>2.4803929145120476</v>
      </c>
      <c r="N66">
        <v>1.3901020758974356</v>
      </c>
      <c r="O66">
        <v>3.0800128636919819</v>
      </c>
      <c r="P66">
        <v>5.0099512491921008</v>
      </c>
      <c r="Q66">
        <v>0.40001649484536078</v>
      </c>
      <c r="R66">
        <v>1.2697514759535657</v>
      </c>
      <c r="S66">
        <v>0.62979637427652735</v>
      </c>
      <c r="T66">
        <v>1.560027238095238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0.67274296287303836</v>
      </c>
      <c r="AG66">
        <v>4.8818456461061039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0.76448020042136078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2.7685055614366729</v>
      </c>
      <c r="AZ66">
        <v>0</v>
      </c>
      <c r="BA66">
        <v>0</v>
      </c>
      <c r="BB66">
        <v>2.8981031976744185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39.751653600222355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2.7800343598893651</v>
      </c>
      <c r="L67">
        <v>6.100070408863532</v>
      </c>
      <c r="M67">
        <v>2.4803929145120476</v>
      </c>
      <c r="N67">
        <v>1.3901020758974356</v>
      </c>
      <c r="O67">
        <v>3.0800128636919819</v>
      </c>
      <c r="P67">
        <v>5.0099512491921008</v>
      </c>
      <c r="Q67">
        <v>0.40001649484536078</v>
      </c>
      <c r="R67">
        <v>1.2697514759535657</v>
      </c>
      <c r="S67">
        <v>0.62979637427652735</v>
      </c>
      <c r="T67">
        <v>1.560027238095238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0.67274296287303836</v>
      </c>
      <c r="AG67">
        <v>4.8818456461061039</v>
      </c>
      <c r="AH67">
        <v>2.0833880688069693</v>
      </c>
      <c r="AI67">
        <v>0</v>
      </c>
      <c r="AJ67">
        <v>0</v>
      </c>
      <c r="AK67">
        <v>0</v>
      </c>
      <c r="AL67">
        <v>0</v>
      </c>
      <c r="AM67">
        <v>0.76448020042136078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2.7685055614366729</v>
      </c>
      <c r="AZ67">
        <v>0</v>
      </c>
      <c r="BA67">
        <v>0.53139982352941173</v>
      </c>
      <c r="BB67">
        <v>2.8981031976744185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42.366441492558735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2.7800343598893651</v>
      </c>
      <c r="L68">
        <v>6.1003154925240084</v>
      </c>
      <c r="M68">
        <v>2.4803929145120476</v>
      </c>
      <c r="N68">
        <v>1.3901020758974356</v>
      </c>
      <c r="O68">
        <v>3.0800128636919819</v>
      </c>
      <c r="P68">
        <v>5.0099512491921008</v>
      </c>
      <c r="Q68">
        <v>0.39999522824102257</v>
      </c>
      <c r="R68">
        <v>1.249659594095941</v>
      </c>
      <c r="S68">
        <v>0.62989145228821808</v>
      </c>
      <c r="T68">
        <v>1.5620043636363636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0.67274296287303836</v>
      </c>
      <c r="AG68">
        <v>4.8818456461061039</v>
      </c>
      <c r="AH68">
        <v>2.0833880688069693</v>
      </c>
      <c r="AI68">
        <v>0</v>
      </c>
      <c r="AJ68">
        <v>0</v>
      </c>
      <c r="AK68">
        <v>0</v>
      </c>
      <c r="AL68">
        <v>0</v>
      </c>
      <c r="AM68">
        <v>0.76448020042136078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2.7685055614366729</v>
      </c>
      <c r="AZ68">
        <v>0</v>
      </c>
      <c r="BA68">
        <v>0.53139982352941173</v>
      </c>
      <c r="BB68">
        <v>2.7082274709302325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42.158769904565887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2.7800343598893651</v>
      </c>
      <c r="L69">
        <v>6.100070408863532</v>
      </c>
      <c r="M69">
        <v>2.4803929145120476</v>
      </c>
      <c r="N69">
        <v>1.3901020758974356</v>
      </c>
      <c r="O69">
        <v>3.0800128636919819</v>
      </c>
      <c r="P69">
        <v>5.0099512491921008</v>
      </c>
      <c r="Q69">
        <v>0.40001649484536078</v>
      </c>
      <c r="R69">
        <v>1.2700431661920786</v>
      </c>
      <c r="S69">
        <v>0.62979637427652735</v>
      </c>
      <c r="T69">
        <v>1.560027238095238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1.6364974182717409</v>
      </c>
      <c r="AF69">
        <v>0.67274296287303836</v>
      </c>
      <c r="AG69">
        <v>4.8818456461061039</v>
      </c>
      <c r="AH69">
        <v>2.0833880688069693</v>
      </c>
      <c r="AI69">
        <v>0</v>
      </c>
      <c r="AJ69">
        <v>0</v>
      </c>
      <c r="AK69">
        <v>0</v>
      </c>
      <c r="AL69">
        <v>0</v>
      </c>
      <c r="AM69">
        <v>0.76448020042136078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2.7685055614366729</v>
      </c>
      <c r="AZ69">
        <v>0</v>
      </c>
      <c r="BA69">
        <v>0.53139982352941173</v>
      </c>
      <c r="BB69">
        <v>2.7082274709302325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43.813354874324808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2.7800343598893651</v>
      </c>
      <c r="L70">
        <v>6.100070408863532</v>
      </c>
      <c r="M70">
        <v>2.4803929145120476</v>
      </c>
      <c r="N70">
        <v>1.3901020758974356</v>
      </c>
      <c r="O70">
        <v>3.0800128636919819</v>
      </c>
      <c r="P70">
        <v>5.0099512491921008</v>
      </c>
      <c r="Q70">
        <v>0.40001649484536078</v>
      </c>
      <c r="R70">
        <v>1.2700431661920786</v>
      </c>
      <c r="S70">
        <v>0.62979637427652735</v>
      </c>
      <c r="T70">
        <v>1.560027238095238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1.6364974182717409</v>
      </c>
      <c r="AF70">
        <v>0.67274296287303836</v>
      </c>
      <c r="AG70">
        <v>4.8818456461061039</v>
      </c>
      <c r="AH70">
        <v>2.0833880688069693</v>
      </c>
      <c r="AI70">
        <v>0</v>
      </c>
      <c r="AJ70">
        <v>0</v>
      </c>
      <c r="AK70">
        <v>0</v>
      </c>
      <c r="AL70">
        <v>0</v>
      </c>
      <c r="AM70">
        <v>0.76448020042136078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2.7685055614366729</v>
      </c>
      <c r="AZ70">
        <v>0</v>
      </c>
      <c r="BA70">
        <v>0.53139982352941173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43.813354874324808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2.7800343598893651</v>
      </c>
      <c r="L71">
        <v>6.100070408863532</v>
      </c>
      <c r="M71">
        <v>2.4803929145120476</v>
      </c>
      <c r="N71">
        <v>1.3901020758974356</v>
      </c>
      <c r="O71">
        <v>3.0800128636919819</v>
      </c>
      <c r="P71">
        <v>5.0099512491921008</v>
      </c>
      <c r="Q71">
        <v>0.40008539007092203</v>
      </c>
      <c r="R71">
        <v>1.2700431661920786</v>
      </c>
      <c r="S71">
        <v>0.62952206782334386</v>
      </c>
      <c r="T71">
        <v>1.560027238095238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1.6364974182717409</v>
      </c>
      <c r="AF71">
        <v>0.67274296287303836</v>
      </c>
      <c r="AG71">
        <v>4.8818456461061039</v>
      </c>
      <c r="AH71">
        <v>2.0833880688069693</v>
      </c>
      <c r="AI71">
        <v>0</v>
      </c>
      <c r="AJ71">
        <v>0</v>
      </c>
      <c r="AK71">
        <v>0</v>
      </c>
      <c r="AL71">
        <v>0</v>
      </c>
      <c r="AM71">
        <v>1.1976856779391669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2.7685055614366729</v>
      </c>
      <c r="AZ71">
        <v>0</v>
      </c>
      <c r="BA71">
        <v>0.53139982352941173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44.246354940614999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2.7800343598893651</v>
      </c>
      <c r="L72">
        <v>6.100070408863532</v>
      </c>
      <c r="M72">
        <v>2.4803929145120476</v>
      </c>
      <c r="N72">
        <v>1.3901020758974356</v>
      </c>
      <c r="O72">
        <v>3.0800128636919819</v>
      </c>
      <c r="P72">
        <v>5.0099512491921008</v>
      </c>
      <c r="Q72">
        <v>0.40008539007092203</v>
      </c>
      <c r="R72">
        <v>1.2700431661920786</v>
      </c>
      <c r="S72">
        <v>0.62952206782334386</v>
      </c>
      <c r="T72">
        <v>1.560027238095238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1.6364974182717409</v>
      </c>
      <c r="AF72">
        <v>0.67274296287303836</v>
      </c>
      <c r="AG72">
        <v>4.8818456461061039</v>
      </c>
      <c r="AH72">
        <v>2.0833880688069693</v>
      </c>
      <c r="AI72">
        <v>0</v>
      </c>
      <c r="AJ72">
        <v>0</v>
      </c>
      <c r="AK72">
        <v>0</v>
      </c>
      <c r="AL72">
        <v>0</v>
      </c>
      <c r="AM72">
        <v>1.5106130169608212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2.7685055614366729</v>
      </c>
      <c r="AZ72">
        <v>0</v>
      </c>
      <c r="BA72">
        <v>0.53139982352941173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44.559282279636648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2.7800343598893651</v>
      </c>
      <c r="L73">
        <v>6.100070408863532</v>
      </c>
      <c r="M73">
        <v>2.4803929145120476</v>
      </c>
      <c r="N73">
        <v>1.3901020758974356</v>
      </c>
      <c r="O73">
        <v>3.0800128636919819</v>
      </c>
      <c r="P73">
        <v>5.0099512491921008</v>
      </c>
      <c r="Q73">
        <v>0.39990894240837704</v>
      </c>
      <c r="R73">
        <v>1.2700431661920786</v>
      </c>
      <c r="S73">
        <v>0.62979764038785835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1.5075554850793353</v>
      </c>
      <c r="AC73">
        <v>0</v>
      </c>
      <c r="AD73">
        <v>0</v>
      </c>
      <c r="AE73">
        <v>1.6364974182717409</v>
      </c>
      <c r="AF73">
        <v>0.67274296287303836</v>
      </c>
      <c r="AG73">
        <v>4.8818456461061039</v>
      </c>
      <c r="AH73">
        <v>3.7956463492571455</v>
      </c>
      <c r="AI73">
        <v>0</v>
      </c>
      <c r="AJ73">
        <v>0</v>
      </c>
      <c r="AK73">
        <v>0</v>
      </c>
      <c r="AL73">
        <v>0</v>
      </c>
      <c r="AM73">
        <v>1.5106130169608212</v>
      </c>
      <c r="AN73">
        <v>4.4594728392889048E-2</v>
      </c>
      <c r="AO73">
        <v>0</v>
      </c>
      <c r="AP73">
        <v>0</v>
      </c>
      <c r="AQ73">
        <v>1.3707136494390204</v>
      </c>
      <c r="AR73">
        <v>0</v>
      </c>
      <c r="AS73">
        <v>3.0212258481007201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2.7685055614366729</v>
      </c>
      <c r="AZ73">
        <v>0.98146085714285736</v>
      </c>
      <c r="BA73">
        <v>0.97870503743315496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50.580652016094866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2.7800343598893651</v>
      </c>
      <c r="L74">
        <v>6.100070408863532</v>
      </c>
      <c r="M74">
        <v>2.4803929145120476</v>
      </c>
      <c r="N74">
        <v>1.3901020758974356</v>
      </c>
      <c r="O74">
        <v>3.0800128636919819</v>
      </c>
      <c r="P74">
        <v>5.0099512491921008</v>
      </c>
      <c r="Q74">
        <v>0.39990894240837704</v>
      </c>
      <c r="R74">
        <v>1.2700431661920786</v>
      </c>
      <c r="S74">
        <v>0.62979764038785835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1.5075554850793353</v>
      </c>
      <c r="AC74">
        <v>0</v>
      </c>
      <c r="AD74">
        <v>0</v>
      </c>
      <c r="AE74">
        <v>1.6364974182717409</v>
      </c>
      <c r="AF74">
        <v>0.67274296287303836</v>
      </c>
      <c r="AG74">
        <v>4.8818456461061039</v>
      </c>
      <c r="AH74">
        <v>5.0608617727922862</v>
      </c>
      <c r="AI74">
        <v>0</v>
      </c>
      <c r="AJ74">
        <v>0</v>
      </c>
      <c r="AK74">
        <v>0</v>
      </c>
      <c r="AL74">
        <v>0</v>
      </c>
      <c r="AM74">
        <v>1.5106130169608212</v>
      </c>
      <c r="AN74">
        <v>4.4594728392889048E-2</v>
      </c>
      <c r="AO74">
        <v>0</v>
      </c>
      <c r="AP74">
        <v>0</v>
      </c>
      <c r="AQ74">
        <v>2.741427408537747</v>
      </c>
      <c r="AR74">
        <v>0</v>
      </c>
      <c r="AS74">
        <v>3.0212258481007201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2.7685055614366729</v>
      </c>
      <c r="AZ74">
        <v>1.1092634630541871</v>
      </c>
      <c r="BA74">
        <v>1.3600207550200805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53.725699522226989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2.7800343598893651</v>
      </c>
      <c r="L75">
        <v>6.1003154925240084</v>
      </c>
      <c r="M75">
        <v>2.4803929145120476</v>
      </c>
      <c r="N75">
        <v>1.3901020758974356</v>
      </c>
      <c r="O75">
        <v>3.0800128636919819</v>
      </c>
      <c r="P75">
        <v>5.0099512491921008</v>
      </c>
      <c r="Q75">
        <v>0.39990894240837704</v>
      </c>
      <c r="R75">
        <v>1.2700431661920786</v>
      </c>
      <c r="S75">
        <v>0.62979764038785835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1.5075554850793353</v>
      </c>
      <c r="AC75">
        <v>0.96834160003637537</v>
      </c>
      <c r="AD75">
        <v>0.76766557207107811</v>
      </c>
      <c r="AE75">
        <v>1.6364974182717409</v>
      </c>
      <c r="AF75">
        <v>0.67274296287303836</v>
      </c>
      <c r="AG75">
        <v>4.8818456461061039</v>
      </c>
      <c r="AH75">
        <v>7.591292698514291</v>
      </c>
      <c r="AI75">
        <v>0</v>
      </c>
      <c r="AJ75">
        <v>0</v>
      </c>
      <c r="AK75">
        <v>0</v>
      </c>
      <c r="AL75">
        <v>0</v>
      </c>
      <c r="AM75">
        <v>1.5106130169608212</v>
      </c>
      <c r="AN75">
        <v>4.4594728392889048E-2</v>
      </c>
      <c r="AO75">
        <v>0</v>
      </c>
      <c r="AP75">
        <v>0</v>
      </c>
      <c r="AQ75">
        <v>4.1121412772961801</v>
      </c>
      <c r="AR75">
        <v>0</v>
      </c>
      <c r="AS75">
        <v>3.0212258481007201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2.7685055614366729</v>
      </c>
      <c r="AZ75">
        <v>2.4300000000000002</v>
      </c>
      <c r="BA75">
        <v>2.0299999999999998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61.3538123544011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2.7800343598893651</v>
      </c>
      <c r="L76">
        <v>6.1003154925240084</v>
      </c>
      <c r="M76">
        <v>2.4803929145120476</v>
      </c>
      <c r="N76">
        <v>1.3901020758974356</v>
      </c>
      <c r="O76">
        <v>3.0800128636919819</v>
      </c>
      <c r="P76">
        <v>5.0099512491921008</v>
      </c>
      <c r="Q76">
        <v>0.39997181913774987</v>
      </c>
      <c r="R76">
        <v>1.269945227209625</v>
      </c>
      <c r="S76">
        <v>0.62963050486669492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3.2729947503370393</v>
      </c>
      <c r="AF76">
        <v>0.67274296287303836</v>
      </c>
      <c r="AG76">
        <v>4.8818456461061039</v>
      </c>
      <c r="AH76">
        <v>8.3335524325313184</v>
      </c>
      <c r="AI76">
        <v>0</v>
      </c>
      <c r="AJ76">
        <v>0</v>
      </c>
      <c r="AK76">
        <v>0</v>
      </c>
      <c r="AL76">
        <v>0</v>
      </c>
      <c r="AM76">
        <v>1.5106130169608212</v>
      </c>
      <c r="AN76">
        <v>4.4594728392889048E-2</v>
      </c>
      <c r="AO76">
        <v>0</v>
      </c>
      <c r="AP76">
        <v>0</v>
      </c>
      <c r="AQ76">
        <v>5.6510405664978816</v>
      </c>
      <c r="AR76">
        <v>0</v>
      </c>
      <c r="AS76">
        <v>3.0212258481007201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3.65</v>
      </c>
      <c r="BA76">
        <v>2.23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70.273859292411714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2.7799776834516772</v>
      </c>
      <c r="L77">
        <v>6.1003154925240084</v>
      </c>
      <c r="M77">
        <v>2.4803929145120476</v>
      </c>
      <c r="N77">
        <v>1.3901020758974356</v>
      </c>
      <c r="O77">
        <v>3.0800128636919819</v>
      </c>
      <c r="P77">
        <v>5.0099512491921008</v>
      </c>
      <c r="Q77">
        <v>0.39997181913774987</v>
      </c>
      <c r="R77">
        <v>1.269945227209625</v>
      </c>
      <c r="S77">
        <v>0.62963050486669492</v>
      </c>
      <c r="T77">
        <v>1.5620043636363636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2.6374568174350772</v>
      </c>
      <c r="AE77">
        <v>4.9094920824023376</v>
      </c>
      <c r="AF77">
        <v>0.7568358048087761</v>
      </c>
      <c r="AG77">
        <v>4.8818456461061039</v>
      </c>
      <c r="AH77">
        <v>10.416940501338289</v>
      </c>
      <c r="AI77">
        <v>0</v>
      </c>
      <c r="AJ77">
        <v>0</v>
      </c>
      <c r="AK77">
        <v>0</v>
      </c>
      <c r="AL77">
        <v>0</v>
      </c>
      <c r="AM77">
        <v>1.6054085294196185</v>
      </c>
      <c r="AN77">
        <v>4.4594728392889048E-2</v>
      </c>
      <c r="AO77">
        <v>0</v>
      </c>
      <c r="AP77">
        <v>0</v>
      </c>
      <c r="AQ77">
        <v>5.6510405664978816</v>
      </c>
      <c r="AR77">
        <v>0</v>
      </c>
      <c r="AS77">
        <v>3.1088862850496839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2.8784462155009449</v>
      </c>
      <c r="AZ77">
        <v>4.857861164613662</v>
      </c>
      <c r="BA77">
        <v>2.7818877886497066</v>
      </c>
      <c r="BB77">
        <v>2.7082274709302325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79.381023515706858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2.7799776834516772</v>
      </c>
      <c r="L78">
        <v>6.1003154925240084</v>
      </c>
      <c r="M78">
        <v>2.4803929145120476</v>
      </c>
      <c r="N78">
        <v>1.3901020758974356</v>
      </c>
      <c r="O78">
        <v>3.0800128636919819</v>
      </c>
      <c r="P78">
        <v>5.0099512491921008</v>
      </c>
      <c r="Q78">
        <v>0.39997181913774987</v>
      </c>
      <c r="R78">
        <v>1.2293267368421052</v>
      </c>
      <c r="S78">
        <v>0.62963050486669492</v>
      </c>
      <c r="T78">
        <v>1.5620043636363636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4.9094920824023376</v>
      </c>
      <c r="AF78">
        <v>0.7568358048087761</v>
      </c>
      <c r="AG78">
        <v>4.8818456461061039</v>
      </c>
      <c r="AH78">
        <v>10.416940501338289</v>
      </c>
      <c r="AI78">
        <v>0.3185334957304754</v>
      </c>
      <c r="AJ78">
        <v>0</v>
      </c>
      <c r="AK78">
        <v>0</v>
      </c>
      <c r="AL78">
        <v>0</v>
      </c>
      <c r="AM78">
        <v>1.6054085294196185</v>
      </c>
      <c r="AN78">
        <v>4.4594728392889048E-2</v>
      </c>
      <c r="AO78">
        <v>0</v>
      </c>
      <c r="AP78">
        <v>0</v>
      </c>
      <c r="AQ78">
        <v>5.6510405664978816</v>
      </c>
      <c r="AR78">
        <v>0</v>
      </c>
      <c r="AS78">
        <v>3.1088862850496839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2.8784462155009449</v>
      </c>
      <c r="AZ78">
        <v>4.857861164613662</v>
      </c>
      <c r="BA78">
        <v>2.7818877886497066</v>
      </c>
      <c r="BB78">
        <v>2.7082274709302325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80.546245243003938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2.7799776834516772</v>
      </c>
      <c r="L79">
        <v>5.5699194459002017</v>
      </c>
      <c r="M79">
        <v>2.4803929145120476</v>
      </c>
      <c r="N79">
        <v>1.3901020758974356</v>
      </c>
      <c r="O79">
        <v>3.0800128636919819</v>
      </c>
      <c r="P79">
        <v>5.0099512491921008</v>
      </c>
      <c r="Q79">
        <v>0.39991513718070015</v>
      </c>
      <c r="R79">
        <v>1.2293267368421052</v>
      </c>
      <c r="S79">
        <v>0.6294296514806379</v>
      </c>
      <c r="T79">
        <v>0.75208531468531459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4.9094920824023376</v>
      </c>
      <c r="AF79">
        <v>0.7568358048087761</v>
      </c>
      <c r="AG79">
        <v>4.8818456461061039</v>
      </c>
      <c r="AH79">
        <v>10.416940501338289</v>
      </c>
      <c r="AI79">
        <v>1.6364973887545855</v>
      </c>
      <c r="AJ79">
        <v>0</v>
      </c>
      <c r="AK79">
        <v>0</v>
      </c>
      <c r="AL79">
        <v>0</v>
      </c>
      <c r="AM79">
        <v>1.6054085294196185</v>
      </c>
      <c r="AN79">
        <v>4.4594728392889048E-2</v>
      </c>
      <c r="AO79">
        <v>0</v>
      </c>
      <c r="AP79">
        <v>0</v>
      </c>
      <c r="AQ79">
        <v>5.6510405664978816</v>
      </c>
      <c r="AR79">
        <v>0</v>
      </c>
      <c r="AS79">
        <v>3.1088862850496839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2.8784462155009449</v>
      </c>
      <c r="AZ79">
        <v>4.857861164613662</v>
      </c>
      <c r="BA79">
        <v>2.7818877886497066</v>
      </c>
      <c r="BB79">
        <v>2.7082274709302325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80.52363650511009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2.7799776834516772</v>
      </c>
      <c r="L80">
        <v>5.7699291316927734</v>
      </c>
      <c r="M80">
        <v>2.4803929145120476</v>
      </c>
      <c r="N80">
        <v>1.3901020758974356</v>
      </c>
      <c r="O80">
        <v>3.0800128636919819</v>
      </c>
      <c r="P80">
        <v>5.0099512491921008</v>
      </c>
      <c r="Q80">
        <v>0.40004027855153207</v>
      </c>
      <c r="R80">
        <v>1.2293267368421052</v>
      </c>
      <c r="S80">
        <v>0.62010795180722889</v>
      </c>
      <c r="T80">
        <v>0.75208531468531459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4.9094920824023376</v>
      </c>
      <c r="AF80">
        <v>0.7568358048087761</v>
      </c>
      <c r="AG80">
        <v>4.8818456461061039</v>
      </c>
      <c r="AH80">
        <v>10.416940501338289</v>
      </c>
      <c r="AI80">
        <v>1.6364973887545855</v>
      </c>
      <c r="AJ80">
        <v>0</v>
      </c>
      <c r="AK80">
        <v>0</v>
      </c>
      <c r="AL80">
        <v>0</v>
      </c>
      <c r="AM80">
        <v>1.6054085294196185</v>
      </c>
      <c r="AN80">
        <v>4.4594728392889048E-2</v>
      </c>
      <c r="AO80">
        <v>0</v>
      </c>
      <c r="AP80">
        <v>0</v>
      </c>
      <c r="AQ80">
        <v>5.6510405664978816</v>
      </c>
      <c r="AR80">
        <v>0</v>
      </c>
      <c r="AS80">
        <v>3.1088862850496839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2.8784462155009449</v>
      </c>
      <c r="AZ80">
        <v>4.857861164613662</v>
      </c>
      <c r="BA80">
        <v>2.7818877886497066</v>
      </c>
      <c r="BB80">
        <v>2.7082274709302325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80.714449632600093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2.7799776834516772</v>
      </c>
      <c r="L81">
        <v>6.3400773254497631</v>
      </c>
      <c r="M81">
        <v>2.4803929145120476</v>
      </c>
      <c r="N81">
        <v>1.3901020758974356</v>
      </c>
      <c r="O81">
        <v>3.0800128636919819</v>
      </c>
      <c r="P81">
        <v>5.0099512491921008</v>
      </c>
      <c r="Q81">
        <v>0.40004027855153207</v>
      </c>
      <c r="R81">
        <v>1.2293267368421052</v>
      </c>
      <c r="S81">
        <v>0.62010795180722889</v>
      </c>
      <c r="T81">
        <v>0.75208531468531459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4.9094920824023376</v>
      </c>
      <c r="AF81">
        <v>1.4295787676818146</v>
      </c>
      <c r="AG81">
        <v>4.8818456461061039</v>
      </c>
      <c r="AH81">
        <v>10.416940501338289</v>
      </c>
      <c r="AI81">
        <v>1.6364973887545855</v>
      </c>
      <c r="AJ81">
        <v>0</v>
      </c>
      <c r="AK81">
        <v>0</v>
      </c>
      <c r="AL81">
        <v>0</v>
      </c>
      <c r="AM81">
        <v>1.6054085294196185</v>
      </c>
      <c r="AN81">
        <v>4.4594728392889048E-2</v>
      </c>
      <c r="AO81">
        <v>0</v>
      </c>
      <c r="AP81">
        <v>0</v>
      </c>
      <c r="AQ81">
        <v>5.6510405664978816</v>
      </c>
      <c r="AR81">
        <v>0</v>
      </c>
      <c r="AS81">
        <v>3.1088862850496839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2.8784462155009449</v>
      </c>
      <c r="AZ81">
        <v>4.857861164613662</v>
      </c>
      <c r="BA81">
        <v>2.7818877886497066</v>
      </c>
      <c r="BB81">
        <v>2.7082274709302325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81.95734078923013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2.7799776834516772</v>
      </c>
      <c r="L82">
        <v>6.0998688782100947</v>
      </c>
      <c r="M82">
        <v>2.4803929145120476</v>
      </c>
      <c r="N82">
        <v>1.3901020758974356</v>
      </c>
      <c r="O82">
        <v>3.0800128636919819</v>
      </c>
      <c r="P82">
        <v>5.0099512491921008</v>
      </c>
      <c r="Q82">
        <v>0.40004027855153207</v>
      </c>
      <c r="R82">
        <v>1.2293267368421052</v>
      </c>
      <c r="S82">
        <v>0.62010795180722889</v>
      </c>
      <c r="T82">
        <v>0.75208531468531459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4.9094920824023376</v>
      </c>
      <c r="AF82">
        <v>1.4295787676818146</v>
      </c>
      <c r="AG82">
        <v>4.8818456461061039</v>
      </c>
      <c r="AH82">
        <v>10.416940501338289</v>
      </c>
      <c r="AI82">
        <v>1.6364973887545855</v>
      </c>
      <c r="AJ82">
        <v>0</v>
      </c>
      <c r="AK82">
        <v>0</v>
      </c>
      <c r="AL82">
        <v>0</v>
      </c>
      <c r="AM82">
        <v>1.6054085294196185</v>
      </c>
      <c r="AN82">
        <v>4.4594728392889048E-2</v>
      </c>
      <c r="AO82">
        <v>0</v>
      </c>
      <c r="AP82">
        <v>0</v>
      </c>
      <c r="AQ82">
        <v>5.6510405664978816</v>
      </c>
      <c r="AR82">
        <v>0</v>
      </c>
      <c r="AS82">
        <v>3.1088862850496839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2.8784462155009449</v>
      </c>
      <c r="AZ82">
        <v>4.857861164613662</v>
      </c>
      <c r="BA82">
        <v>2.7818877886497066</v>
      </c>
      <c r="BB82">
        <v>2.7082274709302325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80.835941499210577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2.7799776834516772</v>
      </c>
      <c r="L83">
        <v>6.1001899963730715</v>
      </c>
      <c r="M83">
        <v>2.4803929145120476</v>
      </c>
      <c r="N83">
        <v>1.3901020758974356</v>
      </c>
      <c r="O83">
        <v>3.0800128636919819</v>
      </c>
      <c r="P83">
        <v>5.0099512491921008</v>
      </c>
      <c r="Q83">
        <v>0.39990894240837704</v>
      </c>
      <c r="R83">
        <v>1.2293267368421052</v>
      </c>
      <c r="S83">
        <v>0.62002216759776529</v>
      </c>
      <c r="T83">
        <v>0.75208531468531459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4.9094920824023376</v>
      </c>
      <c r="AF83">
        <v>1.4295787676818146</v>
      </c>
      <c r="AG83">
        <v>4.8818456461061039</v>
      </c>
      <c r="AH83">
        <v>10.416940501338289</v>
      </c>
      <c r="AI83">
        <v>1.6364973887545855</v>
      </c>
      <c r="AJ83">
        <v>0</v>
      </c>
      <c r="AK83">
        <v>0</v>
      </c>
      <c r="AL83">
        <v>0</v>
      </c>
      <c r="AM83">
        <v>1.6054085294196185</v>
      </c>
      <c r="AN83">
        <v>4.4594728392889048E-2</v>
      </c>
      <c r="AO83">
        <v>0</v>
      </c>
      <c r="AP83">
        <v>0</v>
      </c>
      <c r="AQ83">
        <v>5.6510405664978816</v>
      </c>
      <c r="AR83">
        <v>0</v>
      </c>
      <c r="AS83">
        <v>3.1088862850496839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2.8784462155009449</v>
      </c>
      <c r="AZ83">
        <v>4.857861164613662</v>
      </c>
      <c r="BA83">
        <v>2.6818198825831705</v>
      </c>
      <c r="BB83">
        <v>2.7082274709302325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80.735977590954406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2.7799776834516772</v>
      </c>
      <c r="L84">
        <v>6.1001252842521705</v>
      </c>
      <c r="M84">
        <v>2.4803929145120476</v>
      </c>
      <c r="N84">
        <v>1.3901020758974356</v>
      </c>
      <c r="O84">
        <v>3.0800128636919819</v>
      </c>
      <c r="P84">
        <v>5.0099512491921008</v>
      </c>
      <c r="Q84">
        <v>0.39990894240837704</v>
      </c>
      <c r="R84">
        <v>1.2293267368421052</v>
      </c>
      <c r="S84">
        <v>0.62002216759776529</v>
      </c>
      <c r="T84">
        <v>0.75208531468531459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4.9094920824023376</v>
      </c>
      <c r="AF84">
        <v>1.4295787676818146</v>
      </c>
      <c r="AG84">
        <v>4.8818456461061039</v>
      </c>
      <c r="AH84">
        <v>10.416940501338289</v>
      </c>
      <c r="AI84">
        <v>1.6364973887545855</v>
      </c>
      <c r="AJ84">
        <v>0</v>
      </c>
      <c r="AK84">
        <v>0</v>
      </c>
      <c r="AL84">
        <v>0</v>
      </c>
      <c r="AM84">
        <v>1.6054085294196185</v>
      </c>
      <c r="AN84">
        <v>4.4594728392889048E-2</v>
      </c>
      <c r="AO84">
        <v>0</v>
      </c>
      <c r="AP84">
        <v>0</v>
      </c>
      <c r="AQ84">
        <v>5.6510405664978816</v>
      </c>
      <c r="AR84">
        <v>0</v>
      </c>
      <c r="AS84">
        <v>3.1088862850496839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2.8784462155009449</v>
      </c>
      <c r="AZ84">
        <v>4.6779403807390816</v>
      </c>
      <c r="BA84">
        <v>2.6818198825831705</v>
      </c>
      <c r="BB84">
        <v>2.7082274709302325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80.555992094958924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2.7799776834516772</v>
      </c>
      <c r="L85">
        <v>6.0999198532887755</v>
      </c>
      <c r="M85">
        <v>2.4803929145120476</v>
      </c>
      <c r="N85">
        <v>1.3901020758974356</v>
      </c>
      <c r="O85">
        <v>3.0800128636919819</v>
      </c>
      <c r="P85">
        <v>5.0099512491921008</v>
      </c>
      <c r="Q85">
        <v>0.39990894240837704</v>
      </c>
      <c r="R85">
        <v>1.2296824648447864</v>
      </c>
      <c r="S85">
        <v>0.62002216759776529</v>
      </c>
      <c r="T85">
        <v>0.75208531468531459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3.0212269238035261</v>
      </c>
      <c r="AC85">
        <v>1.1467203729040707</v>
      </c>
      <c r="AD85">
        <v>0.76448026741773445</v>
      </c>
      <c r="AE85">
        <v>1.6364974182717409</v>
      </c>
      <c r="AF85">
        <v>0.67274296287303836</v>
      </c>
      <c r="AG85">
        <v>4.8818456461061039</v>
      </c>
      <c r="AH85">
        <v>6.2501642850726284</v>
      </c>
      <c r="AI85">
        <v>0.3185334957304754</v>
      </c>
      <c r="AJ85">
        <v>0</v>
      </c>
      <c r="AK85">
        <v>0</v>
      </c>
      <c r="AL85">
        <v>0</v>
      </c>
      <c r="AM85">
        <v>1.5106130169608212</v>
      </c>
      <c r="AN85">
        <v>4.4594728392889048E-2</v>
      </c>
      <c r="AO85">
        <v>0</v>
      </c>
      <c r="AP85">
        <v>0</v>
      </c>
      <c r="AQ85">
        <v>5.6510405664978816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2.8784462155009449</v>
      </c>
      <c r="AZ85">
        <v>2.4300000000000002</v>
      </c>
      <c r="BA85">
        <v>1.668956657980456</v>
      </c>
      <c r="BB85">
        <v>2.7082274709302325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62.447371406113518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2.7400791739788199</v>
      </c>
      <c r="L86">
        <v>6.1001899963730715</v>
      </c>
      <c r="M86">
        <v>2.4803929145120476</v>
      </c>
      <c r="N86">
        <v>1.3901020758974356</v>
      </c>
      <c r="O86">
        <v>3.0800128636919819</v>
      </c>
      <c r="P86">
        <v>5.0099512491921008</v>
      </c>
      <c r="Q86">
        <v>0.39990894240837704</v>
      </c>
      <c r="R86">
        <v>1.2296824648447864</v>
      </c>
      <c r="S86">
        <v>0.62002216759776529</v>
      </c>
      <c r="T86">
        <v>0.75208531468531459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3.0212269238035261</v>
      </c>
      <c r="AC86">
        <v>1.1467203729040707</v>
      </c>
      <c r="AD86">
        <v>0</v>
      </c>
      <c r="AE86">
        <v>1.6364974182717409</v>
      </c>
      <c r="AF86">
        <v>0.67274296287303836</v>
      </c>
      <c r="AG86">
        <v>4.8818456461061039</v>
      </c>
      <c r="AH86">
        <v>6.2501642850726284</v>
      </c>
      <c r="AI86">
        <v>0</v>
      </c>
      <c r="AJ86">
        <v>0</v>
      </c>
      <c r="AK86">
        <v>0</v>
      </c>
      <c r="AL86">
        <v>0</v>
      </c>
      <c r="AM86">
        <v>1.5106130169608212</v>
      </c>
      <c r="AN86">
        <v>4.4594728392889048E-2</v>
      </c>
      <c r="AO86">
        <v>0</v>
      </c>
      <c r="AP86">
        <v>0</v>
      </c>
      <c r="AQ86">
        <v>5.6510405664978816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2.8784462155009449</v>
      </c>
      <c r="AZ86">
        <v>2.3415928789237666</v>
      </c>
      <c r="BA86">
        <v>1.6089941433224755</v>
      </c>
      <c r="BB86">
        <v>2.7082274709302325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61.176359640842534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2.7800481641511374</v>
      </c>
      <c r="L87">
        <v>6.0999198532887755</v>
      </c>
      <c r="M87">
        <v>2.4803929145120476</v>
      </c>
      <c r="N87">
        <v>1.3901020758974356</v>
      </c>
      <c r="O87">
        <v>3.0800128636919819</v>
      </c>
      <c r="P87">
        <v>5.0099512491921008</v>
      </c>
      <c r="Q87">
        <v>0.39990894240837704</v>
      </c>
      <c r="R87">
        <v>1.2296824648447864</v>
      </c>
      <c r="S87">
        <v>0.62002216759776529</v>
      </c>
      <c r="T87">
        <v>0.75208531468531459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3.0212269238035261</v>
      </c>
      <c r="AC87">
        <v>1.1467203729040707</v>
      </c>
      <c r="AD87">
        <v>0</v>
      </c>
      <c r="AE87">
        <v>1.6364974182717409</v>
      </c>
      <c r="AF87">
        <v>0.67274296287303836</v>
      </c>
      <c r="AG87">
        <v>4.8818456461061039</v>
      </c>
      <c r="AH87">
        <v>5.9212082576501146</v>
      </c>
      <c r="AI87">
        <v>0</v>
      </c>
      <c r="AJ87">
        <v>0</v>
      </c>
      <c r="AK87">
        <v>0</v>
      </c>
      <c r="AL87">
        <v>0</v>
      </c>
      <c r="AM87">
        <v>1.5106130169608212</v>
      </c>
      <c r="AN87">
        <v>4.4594728392889048E-2</v>
      </c>
      <c r="AO87">
        <v>0</v>
      </c>
      <c r="AP87">
        <v>0</v>
      </c>
      <c r="AQ87">
        <v>5.6510405664978816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2.8784462155009449</v>
      </c>
      <c r="AZ87">
        <v>2.3415928789237666</v>
      </c>
      <c r="BA87">
        <v>1.5174112989690722</v>
      </c>
      <c r="BB87">
        <v>2.7082274709302325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60.795519616154635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2.7800160025010898</v>
      </c>
      <c r="L88">
        <v>6.1001480099555172</v>
      </c>
      <c r="M88">
        <v>2.4803929145120476</v>
      </c>
      <c r="N88">
        <v>1.3901020758974356</v>
      </c>
      <c r="O88">
        <v>3.0800128636919819</v>
      </c>
      <c r="P88">
        <v>5.0099512491921008</v>
      </c>
      <c r="Q88">
        <v>0.39990894240837704</v>
      </c>
      <c r="R88">
        <v>1.2296824648447864</v>
      </c>
      <c r="S88">
        <v>0.62002216759776529</v>
      </c>
      <c r="T88">
        <v>0.75208531468531459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3.0212269238035261</v>
      </c>
      <c r="AC88">
        <v>1.1467203729040707</v>
      </c>
      <c r="AD88">
        <v>0</v>
      </c>
      <c r="AE88">
        <v>1.6364974182717409</v>
      </c>
      <c r="AF88">
        <v>0.67274296287303836</v>
      </c>
      <c r="AG88">
        <v>4.8818456461061039</v>
      </c>
      <c r="AH88">
        <v>5.9212082576501146</v>
      </c>
      <c r="AI88">
        <v>0</v>
      </c>
      <c r="AJ88">
        <v>0</v>
      </c>
      <c r="AK88">
        <v>0</v>
      </c>
      <c r="AL88">
        <v>0</v>
      </c>
      <c r="AM88">
        <v>1.5106130169608212</v>
      </c>
      <c r="AN88">
        <v>4.4594728392889048E-2</v>
      </c>
      <c r="AO88">
        <v>0</v>
      </c>
      <c r="AP88">
        <v>0</v>
      </c>
      <c r="AQ88">
        <v>5.6510405664978816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2.8784462155009449</v>
      </c>
      <c r="AZ88">
        <v>2.3415928789237666</v>
      </c>
      <c r="BA88">
        <v>1.577309113402062</v>
      </c>
      <c r="BB88">
        <v>2.7082274709302325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60.855613425604318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2.7800160025010898</v>
      </c>
      <c r="L89">
        <v>6.010168406750922</v>
      </c>
      <c r="M89">
        <v>2.4803929145120476</v>
      </c>
      <c r="N89">
        <v>1.3901020758974356</v>
      </c>
      <c r="O89">
        <v>3.0800128636919819</v>
      </c>
      <c r="P89">
        <v>5.0099512491921008</v>
      </c>
      <c r="Q89">
        <v>0.4000717234042554</v>
      </c>
      <c r="R89">
        <v>1.2296824648447864</v>
      </c>
      <c r="S89">
        <v>0.62002216759776529</v>
      </c>
      <c r="T89">
        <v>0.75208531468531459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3.0212269238035261</v>
      </c>
      <c r="AC89">
        <v>1.1467203729040707</v>
      </c>
      <c r="AD89">
        <v>0</v>
      </c>
      <c r="AE89">
        <v>1.6364974182717409</v>
      </c>
      <c r="AF89">
        <v>0.67274296287303836</v>
      </c>
      <c r="AG89">
        <v>4.8818456461061039</v>
      </c>
      <c r="AH89">
        <v>7.591292698514291</v>
      </c>
      <c r="AI89">
        <v>0</v>
      </c>
      <c r="AJ89">
        <v>0</v>
      </c>
      <c r="AK89">
        <v>0</v>
      </c>
      <c r="AL89">
        <v>0</v>
      </c>
      <c r="AM89">
        <v>1.5106130169608212</v>
      </c>
      <c r="AN89">
        <v>4.4594728392889048E-2</v>
      </c>
      <c r="AO89">
        <v>0</v>
      </c>
      <c r="AP89">
        <v>0</v>
      </c>
      <c r="AQ89">
        <v>5.6510405664978816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2.8784462155009449</v>
      </c>
      <c r="AZ89">
        <v>2.3415928789237666</v>
      </c>
      <c r="BA89">
        <v>2.0299999999999998</v>
      </c>
      <c r="BB89">
        <v>2.7082274709302325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62.888571930857722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2.7800160025010898</v>
      </c>
      <c r="L90">
        <v>6.1002073338497276</v>
      </c>
      <c r="M90">
        <v>2.4803929145120476</v>
      </c>
      <c r="N90">
        <v>1.3901020758974356</v>
      </c>
      <c r="O90">
        <v>3.0800128636919819</v>
      </c>
      <c r="P90">
        <v>5.0099512491921008</v>
      </c>
      <c r="Q90">
        <v>0.39990894240837704</v>
      </c>
      <c r="R90">
        <v>1.2296824648447864</v>
      </c>
      <c r="S90">
        <v>0.62002216759776529</v>
      </c>
      <c r="T90">
        <v>0.75208531468531459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4.5318402886143305</v>
      </c>
      <c r="AC90">
        <v>2.9079554318276211</v>
      </c>
      <c r="AD90">
        <v>0</v>
      </c>
      <c r="AE90">
        <v>3.2729947503370393</v>
      </c>
      <c r="AF90">
        <v>2.1443681136248656</v>
      </c>
      <c r="AG90">
        <v>4.8818456461061039</v>
      </c>
      <c r="AH90">
        <v>10.416940501338289</v>
      </c>
      <c r="AI90">
        <v>0</v>
      </c>
      <c r="AJ90">
        <v>0</v>
      </c>
      <c r="AK90">
        <v>0</v>
      </c>
      <c r="AL90">
        <v>0</v>
      </c>
      <c r="AM90">
        <v>1.6054085294196185</v>
      </c>
      <c r="AN90">
        <v>4.4594728392889048E-2</v>
      </c>
      <c r="AO90">
        <v>0</v>
      </c>
      <c r="AP90">
        <v>0</v>
      </c>
      <c r="AQ90">
        <v>5.6510405664978816</v>
      </c>
      <c r="AR90">
        <v>0</v>
      </c>
      <c r="AS90">
        <v>3.1088862850496839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2.8784462155009449</v>
      </c>
      <c r="AZ90">
        <v>2.4300000000000002</v>
      </c>
      <c r="BA90">
        <v>2.7818877886497066</v>
      </c>
      <c r="BB90">
        <v>2.7082274709302325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73.20681764546984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2.7800160025010898</v>
      </c>
      <c r="L91">
        <v>6.1002073338497276</v>
      </c>
      <c r="M91">
        <v>2.4803929145120476</v>
      </c>
      <c r="N91">
        <v>1.3901020758974356</v>
      </c>
      <c r="O91">
        <v>3.0800128636919819</v>
      </c>
      <c r="P91">
        <v>5.0099512491921008</v>
      </c>
      <c r="Q91">
        <v>0.39990894240837704</v>
      </c>
      <c r="R91">
        <v>1.2296824648447864</v>
      </c>
      <c r="S91">
        <v>0.62002216759776529</v>
      </c>
      <c r="T91">
        <v>0.75208531468531459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4.5318402886143305</v>
      </c>
      <c r="AC91">
        <v>2.9079554318276211</v>
      </c>
      <c r="AD91">
        <v>0</v>
      </c>
      <c r="AE91">
        <v>4.9094920824023376</v>
      </c>
      <c r="AF91">
        <v>2.1443681136248656</v>
      </c>
      <c r="AG91">
        <v>4.8818456461061039</v>
      </c>
      <c r="AH91">
        <v>10.416940501338289</v>
      </c>
      <c r="AI91">
        <v>0</v>
      </c>
      <c r="AJ91">
        <v>0</v>
      </c>
      <c r="AK91">
        <v>0</v>
      </c>
      <c r="AL91">
        <v>0</v>
      </c>
      <c r="AM91">
        <v>1.6054085294196185</v>
      </c>
      <c r="AN91">
        <v>4.4594728392889048E-2</v>
      </c>
      <c r="AO91">
        <v>0</v>
      </c>
      <c r="AP91">
        <v>0</v>
      </c>
      <c r="AQ91">
        <v>5.6510405664978816</v>
      </c>
      <c r="AR91">
        <v>0</v>
      </c>
      <c r="AS91">
        <v>3.1088862850496839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2.8784462155009449</v>
      </c>
      <c r="AZ91">
        <v>2.3587965635103925</v>
      </c>
      <c r="BA91">
        <v>2.7818877886497066</v>
      </c>
      <c r="BB91">
        <v>2.7082274709302325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74.772111541045518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2.7800232245518739</v>
      </c>
      <c r="L92">
        <v>6.0102263318951046</v>
      </c>
      <c r="M92">
        <v>2.4803929145120476</v>
      </c>
      <c r="N92">
        <v>1.3901020758974356</v>
      </c>
      <c r="O92">
        <v>3.0800128636919819</v>
      </c>
      <c r="P92">
        <v>5.0099512491921008</v>
      </c>
      <c r="Q92">
        <v>0.4000717234042554</v>
      </c>
      <c r="R92">
        <v>1.2296824648447864</v>
      </c>
      <c r="S92">
        <v>0.62002216759776529</v>
      </c>
      <c r="T92">
        <v>0.75208531468531459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4.5318402886143305</v>
      </c>
      <c r="AC92">
        <v>2.9079554318276211</v>
      </c>
      <c r="AD92">
        <v>0</v>
      </c>
      <c r="AE92">
        <v>3.2729947503370393</v>
      </c>
      <c r="AF92">
        <v>2.1443681136248656</v>
      </c>
      <c r="AG92">
        <v>4.8818456461061039</v>
      </c>
      <c r="AH92">
        <v>10.416940501338289</v>
      </c>
      <c r="AI92">
        <v>0</v>
      </c>
      <c r="AJ92">
        <v>0</v>
      </c>
      <c r="AK92">
        <v>0</v>
      </c>
      <c r="AL92">
        <v>0</v>
      </c>
      <c r="AM92">
        <v>1.6054085294196185</v>
      </c>
      <c r="AN92">
        <v>4.4594728392889048E-2</v>
      </c>
      <c r="AO92">
        <v>0</v>
      </c>
      <c r="AP92">
        <v>0</v>
      </c>
      <c r="AQ92">
        <v>5.6510405664978816</v>
      </c>
      <c r="AR92">
        <v>0</v>
      </c>
      <c r="AS92">
        <v>3.1088862850496839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2.8784462155009449</v>
      </c>
      <c r="AZ92">
        <v>0.57967552830188673</v>
      </c>
      <c r="BA92">
        <v>2.7818877886497066</v>
      </c>
      <c r="BB92">
        <v>2.7082274709302325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71.266682174863774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2.7800160025010898</v>
      </c>
      <c r="L93">
        <v>6.0102263318951046</v>
      </c>
      <c r="M93">
        <v>2.4803929145120476</v>
      </c>
      <c r="N93">
        <v>1.3901020758974356</v>
      </c>
      <c r="O93">
        <v>3.0800128636919819</v>
      </c>
      <c r="P93">
        <v>5.0099512491921008</v>
      </c>
      <c r="Q93">
        <v>0.4000717234042554</v>
      </c>
      <c r="R93">
        <v>1.2293267368421052</v>
      </c>
      <c r="S93">
        <v>0.62002216759776529</v>
      </c>
      <c r="T93">
        <v>0.75208531468531459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4.5318402886143305</v>
      </c>
      <c r="AC93">
        <v>2.9079554318276211</v>
      </c>
      <c r="AD93">
        <v>0</v>
      </c>
      <c r="AE93">
        <v>1.6364974182717409</v>
      </c>
      <c r="AF93">
        <v>2.1443681136248656</v>
      </c>
      <c r="AG93">
        <v>4.8818456461061039</v>
      </c>
      <c r="AH93">
        <v>10.416940501338289</v>
      </c>
      <c r="AI93">
        <v>0</v>
      </c>
      <c r="AJ93">
        <v>0</v>
      </c>
      <c r="AK93">
        <v>0</v>
      </c>
      <c r="AL93">
        <v>0</v>
      </c>
      <c r="AM93">
        <v>1.6054085294196185</v>
      </c>
      <c r="AN93">
        <v>4.4594728392889048E-2</v>
      </c>
      <c r="AO93">
        <v>0</v>
      </c>
      <c r="AP93">
        <v>0</v>
      </c>
      <c r="AQ93">
        <v>5.6510405664978816</v>
      </c>
      <c r="AR93">
        <v>0</v>
      </c>
      <c r="AS93">
        <v>3.1088862850496839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2.8784462155009449</v>
      </c>
      <c r="AZ93">
        <v>0</v>
      </c>
      <c r="BA93">
        <v>2.7818877886497066</v>
      </c>
      <c r="BB93">
        <v>2.7082274709302325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69.050146364443094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2.7100258320448156</v>
      </c>
      <c r="L94">
        <v>6.0102263318951046</v>
      </c>
      <c r="M94">
        <v>2.4803929145120476</v>
      </c>
      <c r="N94">
        <v>1.3901020758974356</v>
      </c>
      <c r="O94">
        <v>3.0800128636919819</v>
      </c>
      <c r="P94">
        <v>5.0099512491921008</v>
      </c>
      <c r="Q94">
        <v>0.4000717234042554</v>
      </c>
      <c r="R94">
        <v>1.2293267368421052</v>
      </c>
      <c r="S94">
        <v>0.62002216759776529</v>
      </c>
      <c r="T94">
        <v>0.75208531468531459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4.5318402886143305</v>
      </c>
      <c r="AC94">
        <v>1.9366832868214623</v>
      </c>
      <c r="AD94">
        <v>0</v>
      </c>
      <c r="AE94">
        <v>1.6364974182717409</v>
      </c>
      <c r="AF94">
        <v>0.67274296287303836</v>
      </c>
      <c r="AG94">
        <v>4.8818456461061039</v>
      </c>
      <c r="AH94">
        <v>7.591292698514291</v>
      </c>
      <c r="AI94">
        <v>0</v>
      </c>
      <c r="AJ94">
        <v>0</v>
      </c>
      <c r="AK94">
        <v>0</v>
      </c>
      <c r="AL94">
        <v>0</v>
      </c>
      <c r="AM94">
        <v>1.5106130169608212</v>
      </c>
      <c r="AN94">
        <v>4.4594728392889048E-2</v>
      </c>
      <c r="AO94">
        <v>0</v>
      </c>
      <c r="AP94">
        <v>0</v>
      </c>
      <c r="AQ94">
        <v>5.6510405664978816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2.8784462155009449</v>
      </c>
      <c r="AZ94">
        <v>0</v>
      </c>
      <c r="BA94">
        <v>2.0299999999999998</v>
      </c>
      <c r="BB94">
        <v>2.7082274709302325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62.777267357347377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2.7699879481394718</v>
      </c>
      <c r="L95">
        <v>6.0100611151529986</v>
      </c>
      <c r="M95">
        <v>2.4803929145120476</v>
      </c>
      <c r="N95">
        <v>1.3901020758974356</v>
      </c>
      <c r="O95">
        <v>3.0800128636919819</v>
      </c>
      <c r="P95">
        <v>5.0099512491921008</v>
      </c>
      <c r="Q95">
        <v>0.4000717234042554</v>
      </c>
      <c r="R95">
        <v>1.2293267368421052</v>
      </c>
      <c r="S95">
        <v>0.62002216759776529</v>
      </c>
      <c r="T95">
        <v>0.75208531468531459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4.5318402886143305</v>
      </c>
      <c r="AC95">
        <v>1.9366832868214623</v>
      </c>
      <c r="AD95">
        <v>0</v>
      </c>
      <c r="AE95">
        <v>1.6364974182717409</v>
      </c>
      <c r="AF95">
        <v>0.67274296287303836</v>
      </c>
      <c r="AG95">
        <v>4.8818456461061039</v>
      </c>
      <c r="AH95">
        <v>5.0608617727922862</v>
      </c>
      <c r="AI95">
        <v>0</v>
      </c>
      <c r="AJ95">
        <v>0</v>
      </c>
      <c r="AK95">
        <v>0</v>
      </c>
      <c r="AL95">
        <v>0</v>
      </c>
      <c r="AM95">
        <v>1.5106130169608212</v>
      </c>
      <c r="AN95">
        <v>4.4594728392889048E-2</v>
      </c>
      <c r="AO95">
        <v>0</v>
      </c>
      <c r="AP95">
        <v>0</v>
      </c>
      <c r="AQ95">
        <v>5.6510405664978816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2.8784462155009449</v>
      </c>
      <c r="AZ95">
        <v>0</v>
      </c>
      <c r="BA95">
        <v>1.3600207550200805</v>
      </c>
      <c r="BB95">
        <v>2.7082274709302325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59.636654085997996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2.7699879481394718</v>
      </c>
      <c r="L96">
        <v>6.0100611151529986</v>
      </c>
      <c r="M96">
        <v>2.4803929145120476</v>
      </c>
      <c r="N96">
        <v>1.3901020758974356</v>
      </c>
      <c r="O96">
        <v>3.0800128636919819</v>
      </c>
      <c r="P96">
        <v>5.0099512491921008</v>
      </c>
      <c r="Q96">
        <v>0.4000717234042554</v>
      </c>
      <c r="R96">
        <v>1.2293267368421052</v>
      </c>
      <c r="S96">
        <v>0.62002216759776529</v>
      </c>
      <c r="T96">
        <v>0.75208531468531459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4.5318402886143305</v>
      </c>
      <c r="AC96">
        <v>1.9366832868214623</v>
      </c>
      <c r="AD96">
        <v>0</v>
      </c>
      <c r="AE96">
        <v>1.6364974182717409</v>
      </c>
      <c r="AF96">
        <v>0.67274296287303836</v>
      </c>
      <c r="AG96">
        <v>4.8818456461061039</v>
      </c>
      <c r="AH96">
        <v>3.3739078747454312</v>
      </c>
      <c r="AI96">
        <v>0</v>
      </c>
      <c r="AJ96">
        <v>0</v>
      </c>
      <c r="AK96">
        <v>0</v>
      </c>
      <c r="AL96">
        <v>0</v>
      </c>
      <c r="AM96">
        <v>1.5106130169608212</v>
      </c>
      <c r="AN96">
        <v>4.4594728392889048E-2</v>
      </c>
      <c r="AO96">
        <v>0</v>
      </c>
      <c r="AP96">
        <v>0</v>
      </c>
      <c r="AQ96">
        <v>5.6510405664978816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2.8784462155009449</v>
      </c>
      <c r="AZ96">
        <v>0</v>
      </c>
      <c r="BA96">
        <v>0.90001355421686746</v>
      </c>
      <c r="BB96">
        <v>2.7082274709302325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57.489692987147933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2.7699879481394718</v>
      </c>
      <c r="L97">
        <v>6.0100611151529986</v>
      </c>
      <c r="M97">
        <v>2.4803929145120476</v>
      </c>
      <c r="N97">
        <v>1.3901020758974356</v>
      </c>
      <c r="O97">
        <v>3.0800128636919819</v>
      </c>
      <c r="P97">
        <v>5.0099512491921008</v>
      </c>
      <c r="Q97">
        <v>0.4000717234042554</v>
      </c>
      <c r="R97">
        <v>1.2293267368421052</v>
      </c>
      <c r="S97">
        <v>0.62002216759776529</v>
      </c>
      <c r="T97">
        <v>0.75208531468531459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4.5318402886143305</v>
      </c>
      <c r="AC97">
        <v>1.9366832868214623</v>
      </c>
      <c r="AD97">
        <v>0</v>
      </c>
      <c r="AE97">
        <v>1.6364974182717409</v>
      </c>
      <c r="AF97">
        <v>0.67274296287303836</v>
      </c>
      <c r="AG97">
        <v>4.8818456461061039</v>
      </c>
      <c r="AH97">
        <v>1.686953898046855</v>
      </c>
      <c r="AI97">
        <v>0</v>
      </c>
      <c r="AJ97">
        <v>0</v>
      </c>
      <c r="AK97">
        <v>0</v>
      </c>
      <c r="AL97">
        <v>0</v>
      </c>
      <c r="AM97">
        <v>1.5106130169608212</v>
      </c>
      <c r="AN97">
        <v>4.4594728392889048E-2</v>
      </c>
      <c r="AO97">
        <v>0</v>
      </c>
      <c r="AP97">
        <v>0</v>
      </c>
      <c r="AQ97">
        <v>4.1121412772961801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2.8784462155009449</v>
      </c>
      <c r="AZ97">
        <v>0</v>
      </c>
      <c r="BA97">
        <v>0.45000650602409636</v>
      </c>
      <c r="BB97">
        <v>2.7082274709302325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53.813832673054875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2.7699879481394718</v>
      </c>
      <c r="L98">
        <v>6.0100611151529986</v>
      </c>
      <c r="M98">
        <v>2.4803929145120476</v>
      </c>
      <c r="N98">
        <v>1.3901020758974356</v>
      </c>
      <c r="O98">
        <v>3.0800128636919819</v>
      </c>
      <c r="P98">
        <v>5.0099512491921008</v>
      </c>
      <c r="Q98">
        <v>0.4000717234042554</v>
      </c>
      <c r="R98">
        <v>1.2293267368421052</v>
      </c>
      <c r="S98">
        <v>0.62002216759776529</v>
      </c>
      <c r="T98">
        <v>0.75208531468531459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3.0212269238035261</v>
      </c>
      <c r="AC98">
        <v>0.96834160003637537</v>
      </c>
      <c r="AD98">
        <v>0</v>
      </c>
      <c r="AE98">
        <v>1.6364974182717409</v>
      </c>
      <c r="AF98">
        <v>0.67274296287303836</v>
      </c>
      <c r="AG98">
        <v>4.8818456461061039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1.5106130169608212</v>
      </c>
      <c r="AN98">
        <v>4.4594728392889048E-2</v>
      </c>
      <c r="AO98">
        <v>0</v>
      </c>
      <c r="AP98">
        <v>0</v>
      </c>
      <c r="AQ98">
        <v>2.741427408537747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2.8784462155009449</v>
      </c>
      <c r="AZ98">
        <v>0</v>
      </c>
      <c r="BA98">
        <v>0</v>
      </c>
      <c r="BB98">
        <v>2.7082274709302325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47.827203348629602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6.6655333236249642E-2</v>
      </c>
      <c r="L99">
        <f t="shared" si="2"/>
        <v>0.14575145128025832</v>
      </c>
      <c r="M99">
        <f t="shared" si="2"/>
        <v>5.9526851044410058E-2</v>
      </c>
      <c r="N99">
        <f t="shared" si="2"/>
        <v>3.3359841178692479E-2</v>
      </c>
      <c r="O99">
        <f t="shared" si="2"/>
        <v>7.392033539090892E-2</v>
      </c>
      <c r="P99">
        <f t="shared" si="2"/>
        <v>0.11874129977060685</v>
      </c>
      <c r="Q99">
        <f t="shared" si="2"/>
        <v>9.6019713619207078E-3</v>
      </c>
      <c r="R99">
        <f t="shared" si="2"/>
        <v>2.994320815476699E-2</v>
      </c>
      <c r="S99">
        <f t="shared" si="2"/>
        <v>1.4994302969171574E-2</v>
      </c>
      <c r="T99">
        <f t="shared" si="2"/>
        <v>2.7354523374470512E-2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4.1539576331317808E-2</v>
      </c>
      <c r="AC99">
        <f t="shared" si="2"/>
        <v>2.2503622400635696E-2</v>
      </c>
      <c r="AD99">
        <f t="shared" si="2"/>
        <v>1.1084931678757334E-2</v>
      </c>
      <c r="AE99">
        <f t="shared" si="2"/>
        <v>4.6640175968160787E-2</v>
      </c>
      <c r="AF99">
        <f t="shared" si="2"/>
        <v>2.341986388813385E-2</v>
      </c>
      <c r="AG99">
        <f t="shared" si="2"/>
        <v>0.11716429550654667</v>
      </c>
      <c r="AH99">
        <f t="shared" si="2"/>
        <v>6.4808552406979539E-2</v>
      </c>
      <c r="AI99">
        <f t="shared" si="2"/>
        <v>5.7197138937405256E-3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2.6754769817286275E-2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5.6979223937703848E-2</v>
      </c>
      <c r="AR99">
        <f t="shared" si="2"/>
        <v>0</v>
      </c>
      <c r="AS99">
        <f t="shared" si="2"/>
        <v>7.1316831332488118E-2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4.2220008564191093E-2</v>
      </c>
      <c r="AZ99">
        <f t="shared" si="2"/>
        <v>1.9808164069618269E-2</v>
      </c>
      <c r="BA99">
        <f t="shared" si="2"/>
        <v>1.7144586342642428E-2</v>
      </c>
      <c r="BB99">
        <f t="shared" si="2"/>
        <v>6.6753809774709405E-2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1.2147775171557964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19.247983999999999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19.247983999999999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17.185963000000001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17.185963000000001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16.569987999999999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16.569987999999999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14.353569999999999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14.353569999999999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14.54044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14.54044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16.088342999999998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16.088342999999998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17.082996999999999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17.082996999999999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15.977209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15.977209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15.181927999999999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15.181927999999999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14.632614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14.632614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15.587434999999999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15.587434999999999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14.918718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14.918718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17.517548000000001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17.517548000000001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18.426684999999999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18.426684999999999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18.751714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18.751714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19.247983999999999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0.45128746000000064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0.45128746000000064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490.72</v>
      </c>
      <c r="L3" s="201">
        <v>11.48</v>
      </c>
      <c r="M3" s="201">
        <v>61.98</v>
      </c>
      <c r="N3" s="201">
        <v>25.79</v>
      </c>
      <c r="O3" s="201">
        <v>71.959999999999994</v>
      </c>
      <c r="P3" s="201">
        <v>30.17</v>
      </c>
      <c r="Q3" s="201">
        <v>9.42</v>
      </c>
      <c r="R3" s="201">
        <v>18.53</v>
      </c>
      <c r="S3" s="201">
        <v>11.47</v>
      </c>
      <c r="T3" s="201">
        <v>0.68</v>
      </c>
      <c r="U3" s="201">
        <v>51.75</v>
      </c>
      <c r="V3" s="201">
        <v>8.66</v>
      </c>
      <c r="W3" s="201">
        <v>19.61</v>
      </c>
      <c r="X3" s="201">
        <v>62.64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1.2</v>
      </c>
      <c r="AZ3" s="201">
        <v>0</v>
      </c>
      <c r="BA3" s="201">
        <v>0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490.72</v>
      </c>
      <c r="L4" s="201">
        <v>11.48</v>
      </c>
      <c r="M4" s="201">
        <v>61.98</v>
      </c>
      <c r="N4" s="201">
        <v>25.79</v>
      </c>
      <c r="O4" s="201">
        <v>71.959999999999994</v>
      </c>
      <c r="P4" s="201">
        <v>30.17</v>
      </c>
      <c r="Q4" s="201">
        <v>9.42</v>
      </c>
      <c r="R4" s="201">
        <v>18.53</v>
      </c>
      <c r="S4" s="201">
        <v>11.47</v>
      </c>
      <c r="T4" s="201">
        <v>0.68</v>
      </c>
      <c r="U4" s="201">
        <v>51.75</v>
      </c>
      <c r="V4" s="201">
        <v>8.66</v>
      </c>
      <c r="W4" s="201">
        <v>19.61</v>
      </c>
      <c r="X4" s="201">
        <v>62.64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1.2</v>
      </c>
      <c r="AZ4" s="201">
        <v>0</v>
      </c>
      <c r="BA4" s="201">
        <v>0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461.95</v>
      </c>
      <c r="L5" s="201">
        <v>11.48</v>
      </c>
      <c r="M5" s="201">
        <v>61.98</v>
      </c>
      <c r="N5" s="201">
        <v>25.79</v>
      </c>
      <c r="O5" s="201">
        <v>71.959999999999994</v>
      </c>
      <c r="P5" s="201">
        <v>28.96</v>
      </c>
      <c r="Q5" s="201">
        <v>9.42</v>
      </c>
      <c r="R5" s="201">
        <v>18.53</v>
      </c>
      <c r="S5" s="201">
        <v>11.47</v>
      </c>
      <c r="T5" s="201">
        <v>0.68</v>
      </c>
      <c r="U5" s="201">
        <v>51.75</v>
      </c>
      <c r="V5" s="201">
        <v>8.66</v>
      </c>
      <c r="W5" s="201">
        <v>19.61</v>
      </c>
      <c r="X5" s="201">
        <v>62.64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1.2</v>
      </c>
      <c r="AZ5" s="201">
        <v>0</v>
      </c>
      <c r="BA5" s="201">
        <v>0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413.83</v>
      </c>
      <c r="L6" s="201">
        <v>11.48</v>
      </c>
      <c r="M6" s="201">
        <v>61.98</v>
      </c>
      <c r="N6" s="201">
        <v>25.79</v>
      </c>
      <c r="O6" s="201">
        <v>71.959999999999994</v>
      </c>
      <c r="P6" s="201">
        <v>27.78</v>
      </c>
      <c r="Q6" s="201">
        <v>9.42</v>
      </c>
      <c r="R6" s="201">
        <v>18.53</v>
      </c>
      <c r="S6" s="201">
        <v>11.47</v>
      </c>
      <c r="T6" s="201">
        <v>0.68</v>
      </c>
      <c r="U6" s="201">
        <v>51.75</v>
      </c>
      <c r="V6" s="201">
        <v>8.66</v>
      </c>
      <c r="W6" s="201">
        <v>19.61</v>
      </c>
      <c r="X6" s="201">
        <v>62.64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1.2</v>
      </c>
      <c r="AZ6" s="201">
        <v>0</v>
      </c>
      <c r="BA6" s="201">
        <v>0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365.71</v>
      </c>
      <c r="L7" s="201">
        <v>11.48</v>
      </c>
      <c r="M7" s="201">
        <v>61.98</v>
      </c>
      <c r="N7" s="201">
        <v>25.79</v>
      </c>
      <c r="O7" s="201">
        <v>71.959999999999994</v>
      </c>
      <c r="P7" s="201">
        <v>26.61</v>
      </c>
      <c r="Q7" s="201">
        <v>9.42</v>
      </c>
      <c r="R7" s="201">
        <v>18.53</v>
      </c>
      <c r="S7" s="201">
        <v>11.47</v>
      </c>
      <c r="T7" s="201">
        <v>0.68</v>
      </c>
      <c r="U7" s="201">
        <v>51.75</v>
      </c>
      <c r="V7" s="201">
        <v>8.66</v>
      </c>
      <c r="W7" s="201">
        <v>19.61</v>
      </c>
      <c r="X7" s="201">
        <v>62.64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1.2</v>
      </c>
      <c r="AZ7" s="201">
        <v>0</v>
      </c>
      <c r="BA7" s="201">
        <v>0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365.71</v>
      </c>
      <c r="L8" s="201">
        <v>11.48</v>
      </c>
      <c r="M8" s="201">
        <v>61.98</v>
      </c>
      <c r="N8" s="201">
        <v>25.79</v>
      </c>
      <c r="O8" s="201">
        <v>71.959999999999994</v>
      </c>
      <c r="P8" s="201">
        <v>26.61</v>
      </c>
      <c r="Q8" s="201">
        <v>9.42</v>
      </c>
      <c r="R8" s="201">
        <v>18.53</v>
      </c>
      <c r="S8" s="201">
        <v>11.47</v>
      </c>
      <c r="T8" s="201">
        <v>0.68</v>
      </c>
      <c r="U8" s="201">
        <v>51.75</v>
      </c>
      <c r="V8" s="201">
        <v>8.66</v>
      </c>
      <c r="W8" s="201">
        <v>19.61</v>
      </c>
      <c r="X8" s="201">
        <v>62.64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1.2</v>
      </c>
      <c r="AZ8" s="201">
        <v>0</v>
      </c>
      <c r="BA8" s="201">
        <v>0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317.58999999999997</v>
      </c>
      <c r="L9" s="201">
        <v>11.48</v>
      </c>
      <c r="M9" s="201">
        <v>61.98</v>
      </c>
      <c r="N9" s="201">
        <v>25.79</v>
      </c>
      <c r="O9" s="201">
        <v>71.959999999999994</v>
      </c>
      <c r="P9" s="201">
        <v>26.61</v>
      </c>
      <c r="Q9" s="201">
        <v>9.42</v>
      </c>
      <c r="R9" s="201">
        <v>18.53</v>
      </c>
      <c r="S9" s="201">
        <v>11.47</v>
      </c>
      <c r="T9" s="201">
        <v>0.68</v>
      </c>
      <c r="U9" s="201">
        <v>51.75</v>
      </c>
      <c r="V9" s="201">
        <v>8.66</v>
      </c>
      <c r="W9" s="201">
        <v>19.61</v>
      </c>
      <c r="X9" s="201">
        <v>62.64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118.03</v>
      </c>
      <c r="AQ9" s="201">
        <v>38.130000000000003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1.2</v>
      </c>
      <c r="AZ9" s="201">
        <v>0</v>
      </c>
      <c r="BA9" s="201">
        <v>0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317.58999999999997</v>
      </c>
      <c r="L10" s="201">
        <v>11.48</v>
      </c>
      <c r="M10" s="201">
        <v>61.98</v>
      </c>
      <c r="N10" s="201">
        <v>25.79</v>
      </c>
      <c r="O10" s="201">
        <v>71.959999999999994</v>
      </c>
      <c r="P10" s="201">
        <v>26.61</v>
      </c>
      <c r="Q10" s="201">
        <v>9.42</v>
      </c>
      <c r="R10" s="201">
        <v>18.53</v>
      </c>
      <c r="S10" s="201">
        <v>11.47</v>
      </c>
      <c r="T10" s="201">
        <v>0.68</v>
      </c>
      <c r="U10" s="201">
        <v>51.75</v>
      </c>
      <c r="V10" s="201">
        <v>8.66</v>
      </c>
      <c r="W10" s="201">
        <v>19.61</v>
      </c>
      <c r="X10" s="201">
        <v>62.64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38.130000000000003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1.2</v>
      </c>
      <c r="AZ10" s="201">
        <v>0</v>
      </c>
      <c r="BA10" s="201">
        <v>0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317.58999999999997</v>
      </c>
      <c r="L11" s="201">
        <v>11.64</v>
      </c>
      <c r="M11" s="201">
        <v>61.98</v>
      </c>
      <c r="N11" s="201">
        <v>25.79</v>
      </c>
      <c r="O11" s="201">
        <v>71.959999999999994</v>
      </c>
      <c r="P11" s="201">
        <v>26.61</v>
      </c>
      <c r="Q11" s="201">
        <v>9.6</v>
      </c>
      <c r="R11" s="201">
        <v>18.53</v>
      </c>
      <c r="S11" s="201">
        <v>11.47</v>
      </c>
      <c r="T11" s="201">
        <v>0.68</v>
      </c>
      <c r="U11" s="201">
        <v>51.75</v>
      </c>
      <c r="V11" s="201">
        <v>8.66</v>
      </c>
      <c r="W11" s="201">
        <v>19.61</v>
      </c>
      <c r="X11" s="201">
        <v>62.64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118.03</v>
      </c>
      <c r="AQ11" s="201">
        <v>38.130000000000003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1.2</v>
      </c>
      <c r="AZ11" s="201">
        <v>0</v>
      </c>
      <c r="BA11" s="201">
        <v>0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274.27999999999997</v>
      </c>
      <c r="L12" s="201">
        <v>11.64</v>
      </c>
      <c r="M12" s="201">
        <v>61.98</v>
      </c>
      <c r="N12" s="201">
        <v>25.79</v>
      </c>
      <c r="O12" s="201">
        <v>71.959999999999994</v>
      </c>
      <c r="P12" s="201">
        <v>26.61</v>
      </c>
      <c r="Q12" s="201">
        <v>9.6</v>
      </c>
      <c r="R12" s="201">
        <v>18.53</v>
      </c>
      <c r="S12" s="201">
        <v>11.47</v>
      </c>
      <c r="T12" s="201">
        <v>0.68</v>
      </c>
      <c r="U12" s="201">
        <v>51.75</v>
      </c>
      <c r="V12" s="201">
        <v>8.66</v>
      </c>
      <c r="W12" s="201">
        <v>19.61</v>
      </c>
      <c r="X12" s="201">
        <v>62.64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118.03</v>
      </c>
      <c r="AQ12" s="201">
        <v>38.130000000000003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1.2</v>
      </c>
      <c r="AZ12" s="201">
        <v>0</v>
      </c>
      <c r="BA12" s="201">
        <v>0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274.27999999999997</v>
      </c>
      <c r="L13" s="201">
        <v>11.64</v>
      </c>
      <c r="M13" s="201">
        <v>61.98</v>
      </c>
      <c r="N13" s="201">
        <v>25.79</v>
      </c>
      <c r="O13" s="201">
        <v>71.959999999999994</v>
      </c>
      <c r="P13" s="201">
        <v>26.61</v>
      </c>
      <c r="Q13" s="201">
        <v>9.6</v>
      </c>
      <c r="R13" s="201">
        <v>18.53</v>
      </c>
      <c r="S13" s="201">
        <v>11.47</v>
      </c>
      <c r="T13" s="201">
        <v>0.68</v>
      </c>
      <c r="U13" s="201">
        <v>51.75</v>
      </c>
      <c r="V13" s="201">
        <v>8.66</v>
      </c>
      <c r="W13" s="201">
        <v>19.61</v>
      </c>
      <c r="X13" s="201">
        <v>62.64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118.03</v>
      </c>
      <c r="AQ13" s="201">
        <v>38.130000000000003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1.2</v>
      </c>
      <c r="AZ13" s="201">
        <v>0</v>
      </c>
      <c r="BA13" s="201">
        <v>0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274.27999999999997</v>
      </c>
      <c r="L14" s="201">
        <v>11.64</v>
      </c>
      <c r="M14" s="201">
        <v>61.98</v>
      </c>
      <c r="N14" s="201">
        <v>25.79</v>
      </c>
      <c r="O14" s="201">
        <v>71.959999999999994</v>
      </c>
      <c r="P14" s="201">
        <v>26.61</v>
      </c>
      <c r="Q14" s="201">
        <v>9.6</v>
      </c>
      <c r="R14" s="201">
        <v>18.53</v>
      </c>
      <c r="S14" s="201">
        <v>11.47</v>
      </c>
      <c r="T14" s="201">
        <v>0.68</v>
      </c>
      <c r="U14" s="201">
        <v>51.75</v>
      </c>
      <c r="V14" s="201">
        <v>8.66</v>
      </c>
      <c r="W14" s="201">
        <v>19.61</v>
      </c>
      <c r="X14" s="201">
        <v>62.64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118.03</v>
      </c>
      <c r="AQ14" s="201">
        <v>38.130000000000003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1.2</v>
      </c>
      <c r="AZ14" s="201">
        <v>0</v>
      </c>
      <c r="BA14" s="201">
        <v>0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274.27999999999997</v>
      </c>
      <c r="L15" s="201">
        <v>11.64</v>
      </c>
      <c r="M15" s="201">
        <v>61.98</v>
      </c>
      <c r="N15" s="201">
        <v>25.79</v>
      </c>
      <c r="O15" s="201">
        <v>71.959999999999994</v>
      </c>
      <c r="P15" s="201">
        <v>27.64</v>
      </c>
      <c r="Q15" s="201">
        <v>9.6</v>
      </c>
      <c r="R15" s="201">
        <v>18.53</v>
      </c>
      <c r="S15" s="201">
        <v>11.47</v>
      </c>
      <c r="T15" s="201">
        <v>0.68</v>
      </c>
      <c r="U15" s="201">
        <v>51.75</v>
      </c>
      <c r="V15" s="201">
        <v>8.66</v>
      </c>
      <c r="W15" s="201">
        <v>19.61</v>
      </c>
      <c r="X15" s="201">
        <v>62.64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118.03</v>
      </c>
      <c r="AQ15" s="201">
        <v>38.130000000000003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1.2</v>
      </c>
      <c r="AZ15" s="201">
        <v>0</v>
      </c>
      <c r="BA15" s="201">
        <v>0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274.27999999999997</v>
      </c>
      <c r="L16" s="201">
        <v>11.64</v>
      </c>
      <c r="M16" s="201">
        <v>61.98</v>
      </c>
      <c r="N16" s="201">
        <v>25.79</v>
      </c>
      <c r="O16" s="201">
        <v>71.959999999999994</v>
      </c>
      <c r="P16" s="201">
        <v>28.81</v>
      </c>
      <c r="Q16" s="201">
        <v>9.6</v>
      </c>
      <c r="R16" s="201">
        <v>18.53</v>
      </c>
      <c r="S16" s="201">
        <v>11.47</v>
      </c>
      <c r="T16" s="201">
        <v>0.68</v>
      </c>
      <c r="U16" s="201">
        <v>51.75</v>
      </c>
      <c r="V16" s="201">
        <v>8.66</v>
      </c>
      <c r="W16" s="201">
        <v>19.61</v>
      </c>
      <c r="X16" s="201">
        <v>62.64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118.03</v>
      </c>
      <c r="AQ16" s="201">
        <v>38.130000000000003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1.2</v>
      </c>
      <c r="AZ16" s="201">
        <v>0</v>
      </c>
      <c r="BA16" s="201">
        <v>0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274.27999999999997</v>
      </c>
      <c r="L17" s="201">
        <v>6.74</v>
      </c>
      <c r="M17" s="201">
        <v>61.98</v>
      </c>
      <c r="N17" s="201">
        <v>25.79</v>
      </c>
      <c r="O17" s="201">
        <v>71.959999999999994</v>
      </c>
      <c r="P17" s="201">
        <v>30.01</v>
      </c>
      <c r="Q17" s="201">
        <v>5.77</v>
      </c>
      <c r="R17" s="201">
        <v>18.53</v>
      </c>
      <c r="S17" s="201">
        <v>11.47</v>
      </c>
      <c r="T17" s="201">
        <v>0.68</v>
      </c>
      <c r="U17" s="201">
        <v>51.75</v>
      </c>
      <c r="V17" s="201">
        <v>8.66</v>
      </c>
      <c r="W17" s="201">
        <v>19.61</v>
      </c>
      <c r="X17" s="201">
        <v>62.64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118.03</v>
      </c>
      <c r="AQ17" s="201">
        <v>38.130000000000003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1.2</v>
      </c>
      <c r="AZ17" s="201">
        <v>0</v>
      </c>
      <c r="BA17" s="201">
        <v>0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274.27999999999997</v>
      </c>
      <c r="L18" s="201">
        <v>6.74</v>
      </c>
      <c r="M18" s="201">
        <v>61.98</v>
      </c>
      <c r="N18" s="201">
        <v>25.79</v>
      </c>
      <c r="O18" s="201">
        <v>71.959999999999994</v>
      </c>
      <c r="P18" s="201">
        <v>30.17</v>
      </c>
      <c r="Q18" s="201">
        <v>5.77</v>
      </c>
      <c r="R18" s="201">
        <v>18.53</v>
      </c>
      <c r="S18" s="201">
        <v>11.47</v>
      </c>
      <c r="T18" s="201">
        <v>0.68</v>
      </c>
      <c r="U18" s="201">
        <v>51.75</v>
      </c>
      <c r="V18" s="201">
        <v>8.66</v>
      </c>
      <c r="W18" s="201">
        <v>19.61</v>
      </c>
      <c r="X18" s="201">
        <v>62.64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118.03</v>
      </c>
      <c r="AQ18" s="201">
        <v>38.130000000000003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1.2</v>
      </c>
      <c r="AZ18" s="201">
        <v>0</v>
      </c>
      <c r="BA18" s="201">
        <v>0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274.27999999999997</v>
      </c>
      <c r="L19" s="201">
        <v>6.74</v>
      </c>
      <c r="M19" s="201">
        <v>61.98</v>
      </c>
      <c r="N19" s="201">
        <v>25.79</v>
      </c>
      <c r="O19" s="201">
        <v>71.959999999999994</v>
      </c>
      <c r="P19" s="201">
        <v>30.17</v>
      </c>
      <c r="Q19" s="201">
        <v>5.77</v>
      </c>
      <c r="R19" s="201">
        <v>18.53</v>
      </c>
      <c r="S19" s="201">
        <v>11.47</v>
      </c>
      <c r="T19" s="201">
        <v>0.68</v>
      </c>
      <c r="U19" s="201">
        <v>51.75</v>
      </c>
      <c r="V19" s="201">
        <v>8.66</v>
      </c>
      <c r="W19" s="201">
        <v>19.61</v>
      </c>
      <c r="X19" s="201">
        <v>62.64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118.03</v>
      </c>
      <c r="AQ19" s="201">
        <v>38.130000000000003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1.2</v>
      </c>
      <c r="AZ19" s="201">
        <v>0</v>
      </c>
      <c r="BA19" s="201">
        <v>0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274.27999999999997</v>
      </c>
      <c r="L20" s="201">
        <v>6.74</v>
      </c>
      <c r="M20" s="201">
        <v>61.98</v>
      </c>
      <c r="N20" s="201">
        <v>25.79</v>
      </c>
      <c r="O20" s="201">
        <v>71.959999999999994</v>
      </c>
      <c r="P20" s="201">
        <v>30.17</v>
      </c>
      <c r="Q20" s="201">
        <v>5.77</v>
      </c>
      <c r="R20" s="201">
        <v>18.53</v>
      </c>
      <c r="S20" s="201">
        <v>6.74</v>
      </c>
      <c r="T20" s="201">
        <v>0.68</v>
      </c>
      <c r="U20" s="201">
        <v>51.75</v>
      </c>
      <c r="V20" s="201">
        <v>8.66</v>
      </c>
      <c r="W20" s="201">
        <v>19.61</v>
      </c>
      <c r="X20" s="201">
        <v>62.64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118.03</v>
      </c>
      <c r="AQ20" s="201">
        <v>38.130000000000003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1.2</v>
      </c>
      <c r="AZ20" s="201">
        <v>0</v>
      </c>
      <c r="BA20" s="201">
        <v>0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274.29000000000002</v>
      </c>
      <c r="L21" s="201">
        <v>6.74</v>
      </c>
      <c r="M21" s="201">
        <v>61.98</v>
      </c>
      <c r="N21" s="201">
        <v>25.79</v>
      </c>
      <c r="O21" s="201">
        <v>71.959999999999994</v>
      </c>
      <c r="P21" s="201">
        <v>30.17</v>
      </c>
      <c r="Q21" s="201">
        <v>5.77</v>
      </c>
      <c r="R21" s="201">
        <v>10.59</v>
      </c>
      <c r="S21" s="201">
        <v>6.74</v>
      </c>
      <c r="T21" s="201">
        <v>0.68</v>
      </c>
      <c r="U21" s="201">
        <v>51.75</v>
      </c>
      <c r="V21" s="201">
        <v>4.91</v>
      </c>
      <c r="W21" s="201">
        <v>19.61</v>
      </c>
      <c r="X21" s="201">
        <v>62.64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118.03</v>
      </c>
      <c r="AQ21" s="201">
        <v>38.130000000000003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1.2</v>
      </c>
      <c r="AZ21" s="201">
        <v>0</v>
      </c>
      <c r="BA21" s="201">
        <v>0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274.29000000000002</v>
      </c>
      <c r="L22" s="201">
        <v>6.74</v>
      </c>
      <c r="M22" s="201">
        <v>61.98</v>
      </c>
      <c r="N22" s="201">
        <v>25.79</v>
      </c>
      <c r="O22" s="201">
        <v>71.959999999999994</v>
      </c>
      <c r="P22" s="201">
        <v>30.17</v>
      </c>
      <c r="Q22" s="201">
        <v>5.77</v>
      </c>
      <c r="R22" s="201">
        <v>10.59</v>
      </c>
      <c r="S22" s="201">
        <v>6.74</v>
      </c>
      <c r="T22" s="201">
        <v>0.68</v>
      </c>
      <c r="U22" s="201">
        <v>51.75</v>
      </c>
      <c r="V22" s="201">
        <v>4.91</v>
      </c>
      <c r="W22" s="201">
        <v>19.61</v>
      </c>
      <c r="X22" s="201">
        <v>62.64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118.03</v>
      </c>
      <c r="AQ22" s="201">
        <v>38.130000000000003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1.2</v>
      </c>
      <c r="AZ22" s="201">
        <v>0</v>
      </c>
      <c r="BA22" s="201">
        <v>0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274.29000000000002</v>
      </c>
      <c r="L23" s="201">
        <v>6.74</v>
      </c>
      <c r="M23" s="201">
        <v>61.98</v>
      </c>
      <c r="N23" s="201">
        <v>25.79</v>
      </c>
      <c r="O23" s="201">
        <v>71.959999999999994</v>
      </c>
      <c r="P23" s="201">
        <v>30.17</v>
      </c>
      <c r="Q23" s="201">
        <v>5.77</v>
      </c>
      <c r="R23" s="201">
        <v>10.59</v>
      </c>
      <c r="S23" s="201">
        <v>6.74</v>
      </c>
      <c r="T23" s="201">
        <v>0.68</v>
      </c>
      <c r="U23" s="201">
        <v>51.75</v>
      </c>
      <c r="V23" s="201">
        <v>4.91</v>
      </c>
      <c r="W23" s="201">
        <v>19.61</v>
      </c>
      <c r="X23" s="201">
        <v>62.64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118.03</v>
      </c>
      <c r="AQ23" s="201">
        <v>38.130000000000003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1.2</v>
      </c>
      <c r="AZ23" s="201">
        <v>0</v>
      </c>
      <c r="BA23" s="201">
        <v>0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274.27999999999997</v>
      </c>
      <c r="L24" s="201">
        <v>6.74</v>
      </c>
      <c r="M24" s="201">
        <v>61.98</v>
      </c>
      <c r="N24" s="201">
        <v>25.79</v>
      </c>
      <c r="O24" s="201">
        <v>71.959999999999994</v>
      </c>
      <c r="P24" s="201">
        <v>30.17</v>
      </c>
      <c r="Q24" s="201">
        <v>5.77</v>
      </c>
      <c r="R24" s="201">
        <v>10.59</v>
      </c>
      <c r="S24" s="201">
        <v>6.74</v>
      </c>
      <c r="T24" s="201">
        <v>0.68</v>
      </c>
      <c r="U24" s="201">
        <v>51.75</v>
      </c>
      <c r="V24" s="201">
        <v>4.91</v>
      </c>
      <c r="W24" s="201">
        <v>19.61</v>
      </c>
      <c r="X24" s="201">
        <v>62.64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118.03</v>
      </c>
      <c r="AQ24" s="201">
        <v>38.130000000000003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1.2</v>
      </c>
      <c r="AZ24" s="201">
        <v>0</v>
      </c>
      <c r="BA24" s="201">
        <v>0.38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274.27999999999997</v>
      </c>
      <c r="L25" s="201">
        <v>6.74</v>
      </c>
      <c r="M25" s="201">
        <v>61.98</v>
      </c>
      <c r="N25" s="201">
        <v>25.79</v>
      </c>
      <c r="O25" s="201">
        <v>71.959999999999994</v>
      </c>
      <c r="P25" s="201">
        <v>30.17</v>
      </c>
      <c r="Q25" s="201">
        <v>5.77</v>
      </c>
      <c r="R25" s="201">
        <v>18.36</v>
      </c>
      <c r="S25" s="201">
        <v>6.74</v>
      </c>
      <c r="T25" s="201">
        <v>0.68</v>
      </c>
      <c r="U25" s="201">
        <v>51.75</v>
      </c>
      <c r="V25" s="201">
        <v>8.7200000000000006</v>
      </c>
      <c r="W25" s="201">
        <v>19.61</v>
      </c>
      <c r="X25" s="201">
        <v>62.64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118.03</v>
      </c>
      <c r="AQ25" s="201">
        <v>38.130000000000003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1.2</v>
      </c>
      <c r="AZ25" s="201">
        <v>0</v>
      </c>
      <c r="BA25" s="201">
        <v>0.38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274.27999999999997</v>
      </c>
      <c r="L26" s="201">
        <v>6.74</v>
      </c>
      <c r="M26" s="201">
        <v>61.98</v>
      </c>
      <c r="N26" s="201">
        <v>25.79</v>
      </c>
      <c r="O26" s="201">
        <v>71.959999999999994</v>
      </c>
      <c r="P26" s="201">
        <v>30.17</v>
      </c>
      <c r="Q26" s="201">
        <v>5.77</v>
      </c>
      <c r="R26" s="201">
        <v>18.53</v>
      </c>
      <c r="S26" s="201">
        <v>6.74</v>
      </c>
      <c r="T26" s="201">
        <v>0.68</v>
      </c>
      <c r="U26" s="201">
        <v>51.75</v>
      </c>
      <c r="V26" s="201">
        <v>8.8000000000000007</v>
      </c>
      <c r="W26" s="201">
        <v>19.61</v>
      </c>
      <c r="X26" s="201">
        <v>62.64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38.130000000000003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1.2</v>
      </c>
      <c r="AZ26" s="201">
        <v>0</v>
      </c>
      <c r="BA26" s="201">
        <v>0.38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274.29000000000002</v>
      </c>
      <c r="L27" s="201">
        <v>6.74</v>
      </c>
      <c r="M27" s="201">
        <v>61.98</v>
      </c>
      <c r="N27" s="201">
        <v>25.79</v>
      </c>
      <c r="O27" s="201">
        <v>71.959999999999994</v>
      </c>
      <c r="P27" s="201">
        <v>30.17</v>
      </c>
      <c r="Q27" s="201">
        <v>5.77</v>
      </c>
      <c r="R27" s="201">
        <v>18.53</v>
      </c>
      <c r="S27" s="201">
        <v>6.74</v>
      </c>
      <c r="T27" s="201">
        <v>0.68</v>
      </c>
      <c r="U27" s="201">
        <v>51.75</v>
      </c>
      <c r="V27" s="201">
        <v>8.8000000000000007</v>
      </c>
      <c r="W27" s="201">
        <v>19.61</v>
      </c>
      <c r="X27" s="201">
        <v>62.64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118.03</v>
      </c>
      <c r="AQ27" s="201">
        <v>38.130000000000003</v>
      </c>
      <c r="AR27" s="201">
        <v>0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1.2</v>
      </c>
      <c r="AZ27" s="201">
        <v>0</v>
      </c>
      <c r="BA27" s="201">
        <v>0.38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274.27999999999997</v>
      </c>
      <c r="L28" s="201">
        <v>6.74</v>
      </c>
      <c r="M28" s="201">
        <v>61.98</v>
      </c>
      <c r="N28" s="201">
        <v>25.79</v>
      </c>
      <c r="O28" s="201">
        <v>71.959999999999994</v>
      </c>
      <c r="P28" s="201">
        <v>30.17</v>
      </c>
      <c r="Q28" s="201">
        <v>5.77</v>
      </c>
      <c r="R28" s="201">
        <v>18.53</v>
      </c>
      <c r="S28" s="201">
        <v>6.74</v>
      </c>
      <c r="T28" s="201">
        <v>0.68</v>
      </c>
      <c r="U28" s="201">
        <v>51.75</v>
      </c>
      <c r="V28" s="201">
        <v>8.8000000000000007</v>
      </c>
      <c r="W28" s="201">
        <v>19.61</v>
      </c>
      <c r="X28" s="201">
        <v>62.64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38.130000000000003</v>
      </c>
      <c r="AR28" s="201">
        <v>1.91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1.2</v>
      </c>
      <c r="AZ28" s="201">
        <v>0.82</v>
      </c>
      <c r="BA28" s="201">
        <v>0.38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274.27999999999997</v>
      </c>
      <c r="L29" s="201">
        <v>6.74</v>
      </c>
      <c r="M29" s="201">
        <v>61.98</v>
      </c>
      <c r="N29" s="201">
        <v>25.79</v>
      </c>
      <c r="O29" s="201">
        <v>71.959999999999994</v>
      </c>
      <c r="P29" s="201">
        <v>30.17</v>
      </c>
      <c r="Q29" s="201">
        <v>5.77</v>
      </c>
      <c r="R29" s="201">
        <v>18.53</v>
      </c>
      <c r="S29" s="201">
        <v>6.74</v>
      </c>
      <c r="T29" s="201">
        <v>0.68</v>
      </c>
      <c r="U29" s="201">
        <v>51.75</v>
      </c>
      <c r="V29" s="201">
        <v>8.8000000000000007</v>
      </c>
      <c r="W29" s="201">
        <v>19.61</v>
      </c>
      <c r="X29" s="201">
        <v>62.64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118.03</v>
      </c>
      <c r="AQ29" s="201">
        <v>14.44</v>
      </c>
      <c r="AR29" s="201">
        <v>8.3800000000000008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1.85</v>
      </c>
      <c r="BA29" s="201">
        <v>0.38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274.27999999999997</v>
      </c>
      <c r="L30" s="201">
        <v>6.74</v>
      </c>
      <c r="M30" s="201">
        <v>61.98</v>
      </c>
      <c r="N30" s="201">
        <v>25.79</v>
      </c>
      <c r="O30" s="201">
        <v>71.959999999999994</v>
      </c>
      <c r="P30" s="201">
        <v>30.17</v>
      </c>
      <c r="Q30" s="201">
        <v>5.77</v>
      </c>
      <c r="R30" s="201">
        <v>18.53</v>
      </c>
      <c r="S30" s="201">
        <v>6.74</v>
      </c>
      <c r="T30" s="201">
        <v>0.68</v>
      </c>
      <c r="U30" s="201">
        <v>51.75</v>
      </c>
      <c r="V30" s="201">
        <v>8.8000000000000007</v>
      </c>
      <c r="W30" s="201">
        <v>19.61</v>
      </c>
      <c r="X30" s="201">
        <v>62.64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118.03</v>
      </c>
      <c r="AQ30" s="201">
        <v>14.44</v>
      </c>
      <c r="AR30" s="201">
        <v>18.13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1.85</v>
      </c>
      <c r="BA30" s="201">
        <v>0.76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274.27999999999997</v>
      </c>
      <c r="L31" s="201">
        <v>6.74</v>
      </c>
      <c r="M31" s="201">
        <v>61.98</v>
      </c>
      <c r="N31" s="201">
        <v>25.79</v>
      </c>
      <c r="O31" s="201">
        <v>71.959999999999994</v>
      </c>
      <c r="P31" s="201">
        <v>30.17</v>
      </c>
      <c r="Q31" s="201">
        <v>5.77</v>
      </c>
      <c r="R31" s="201">
        <v>10.59</v>
      </c>
      <c r="S31" s="201">
        <v>6.74</v>
      </c>
      <c r="T31" s="201">
        <v>0.68</v>
      </c>
      <c r="U31" s="201">
        <v>51.75</v>
      </c>
      <c r="V31" s="201">
        <v>4.91</v>
      </c>
      <c r="W31" s="201">
        <v>19.61</v>
      </c>
      <c r="X31" s="201">
        <v>62.64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118.03</v>
      </c>
      <c r="AQ31" s="201">
        <v>14.44</v>
      </c>
      <c r="AR31" s="201">
        <v>27.5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1.85</v>
      </c>
      <c r="BA31" s="201">
        <v>0.76</v>
      </c>
      <c r="BB31" s="201">
        <v>2.2599999999999998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274.27999999999997</v>
      </c>
      <c r="L32" s="201">
        <v>6.74</v>
      </c>
      <c r="M32" s="201">
        <v>61.98</v>
      </c>
      <c r="N32" s="201">
        <v>25.79</v>
      </c>
      <c r="O32" s="201">
        <v>71.959999999999994</v>
      </c>
      <c r="P32" s="201">
        <v>30.17</v>
      </c>
      <c r="Q32" s="201">
        <v>5.77</v>
      </c>
      <c r="R32" s="201">
        <v>10.59</v>
      </c>
      <c r="S32" s="201">
        <v>6.74</v>
      </c>
      <c r="T32" s="201">
        <v>0.68</v>
      </c>
      <c r="U32" s="201">
        <v>51.75</v>
      </c>
      <c r="V32" s="201">
        <v>4.91</v>
      </c>
      <c r="W32" s="201">
        <v>19.61</v>
      </c>
      <c r="X32" s="201">
        <v>62.64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118.03</v>
      </c>
      <c r="AQ32" s="201">
        <v>14.44</v>
      </c>
      <c r="AR32" s="201">
        <v>29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1.85</v>
      </c>
      <c r="BA32" s="201">
        <v>0.76</v>
      </c>
      <c r="BB32" s="201">
        <v>2.2599999999999998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274.27999999999997</v>
      </c>
      <c r="L33" s="201">
        <v>6.74</v>
      </c>
      <c r="M33" s="201">
        <v>61.98</v>
      </c>
      <c r="N33" s="201">
        <v>25.79</v>
      </c>
      <c r="O33" s="201">
        <v>71.959999999999994</v>
      </c>
      <c r="P33" s="201">
        <v>30.17</v>
      </c>
      <c r="Q33" s="201">
        <v>5.77</v>
      </c>
      <c r="R33" s="201">
        <v>10.58</v>
      </c>
      <c r="S33" s="201">
        <v>6.74</v>
      </c>
      <c r="T33" s="201">
        <v>0.98</v>
      </c>
      <c r="U33" s="201">
        <v>51.75</v>
      </c>
      <c r="V33" s="201">
        <v>4.91</v>
      </c>
      <c r="W33" s="201">
        <v>11.55</v>
      </c>
      <c r="X33" s="201">
        <v>62.64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86.97</v>
      </c>
      <c r="AQ33" s="201">
        <v>14.43</v>
      </c>
      <c r="AR33" s="201">
        <v>30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1.85</v>
      </c>
      <c r="BA33" s="201">
        <v>0.76</v>
      </c>
      <c r="BB33" s="201">
        <v>2.2599999999999998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274.27999999999997</v>
      </c>
      <c r="L34" s="201">
        <v>6.74</v>
      </c>
      <c r="M34" s="201">
        <v>61.98</v>
      </c>
      <c r="N34" s="201">
        <v>25.79</v>
      </c>
      <c r="O34" s="201">
        <v>71.959999999999994</v>
      </c>
      <c r="P34" s="201">
        <v>30.17</v>
      </c>
      <c r="Q34" s="201">
        <v>5.77</v>
      </c>
      <c r="R34" s="201">
        <v>10.59</v>
      </c>
      <c r="S34" s="201">
        <v>6.74</v>
      </c>
      <c r="T34" s="201">
        <v>0.96</v>
      </c>
      <c r="U34" s="201">
        <v>51.75</v>
      </c>
      <c r="V34" s="201">
        <v>4.91</v>
      </c>
      <c r="W34" s="201">
        <v>11.55</v>
      </c>
      <c r="X34" s="201">
        <v>62.64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57.74</v>
      </c>
      <c r="AQ34" s="201">
        <v>14.44</v>
      </c>
      <c r="AR34" s="201">
        <v>31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1.85</v>
      </c>
      <c r="BA34" s="201">
        <v>0.38</v>
      </c>
      <c r="BB34" s="201">
        <v>2.2599999999999998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274.27999999999997</v>
      </c>
      <c r="L35" s="201">
        <v>6.74</v>
      </c>
      <c r="M35" s="201">
        <v>61.98</v>
      </c>
      <c r="N35" s="201">
        <v>25.79</v>
      </c>
      <c r="O35" s="201">
        <v>71.959999999999994</v>
      </c>
      <c r="P35" s="201">
        <v>30.17</v>
      </c>
      <c r="Q35" s="201">
        <v>5.77</v>
      </c>
      <c r="R35" s="201">
        <v>10.59</v>
      </c>
      <c r="S35" s="201">
        <v>6.74</v>
      </c>
      <c r="T35" s="201">
        <v>0.96</v>
      </c>
      <c r="U35" s="201">
        <v>51.75</v>
      </c>
      <c r="V35" s="201">
        <v>4.91</v>
      </c>
      <c r="W35" s="201">
        <v>11.55</v>
      </c>
      <c r="X35" s="201">
        <v>35.61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57.74</v>
      </c>
      <c r="AQ35" s="201">
        <v>14.44</v>
      </c>
      <c r="AR35" s="201">
        <v>37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0.82</v>
      </c>
      <c r="BA35" s="201">
        <v>0.38</v>
      </c>
      <c r="BB35" s="201">
        <v>2.2599999999999998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274.27999999999997</v>
      </c>
      <c r="L36" s="201">
        <v>6.74</v>
      </c>
      <c r="M36" s="201">
        <v>61.98</v>
      </c>
      <c r="N36" s="201">
        <v>25.79</v>
      </c>
      <c r="O36" s="201">
        <v>71.959999999999994</v>
      </c>
      <c r="P36" s="201">
        <v>30.17</v>
      </c>
      <c r="Q36" s="201">
        <v>5.77</v>
      </c>
      <c r="R36" s="201">
        <v>10.59</v>
      </c>
      <c r="S36" s="201">
        <v>6.74</v>
      </c>
      <c r="T36" s="201">
        <v>0.96</v>
      </c>
      <c r="U36" s="201">
        <v>51.75</v>
      </c>
      <c r="V36" s="201">
        <v>4.91</v>
      </c>
      <c r="W36" s="201">
        <v>11.55</v>
      </c>
      <c r="X36" s="201">
        <v>35.61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57.74</v>
      </c>
      <c r="AQ36" s="201">
        <v>14.44</v>
      </c>
      <c r="AR36" s="201">
        <v>40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0.38</v>
      </c>
      <c r="BB36" s="201">
        <v>2.2599999999999998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274.27999999999997</v>
      </c>
      <c r="L37" s="201">
        <v>6.74</v>
      </c>
      <c r="M37" s="201">
        <v>61.98</v>
      </c>
      <c r="N37" s="201">
        <v>25.79</v>
      </c>
      <c r="O37" s="201">
        <v>71.959999999999994</v>
      </c>
      <c r="P37" s="201">
        <v>30.17</v>
      </c>
      <c r="Q37" s="201">
        <v>5.77</v>
      </c>
      <c r="R37" s="201">
        <v>10.59</v>
      </c>
      <c r="S37" s="201">
        <v>6.74</v>
      </c>
      <c r="T37" s="201">
        <v>0.96</v>
      </c>
      <c r="U37" s="201">
        <v>51.75</v>
      </c>
      <c r="V37" s="201">
        <v>4.91</v>
      </c>
      <c r="W37" s="201">
        <v>11.55</v>
      </c>
      <c r="X37" s="201">
        <v>35.61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57.74</v>
      </c>
      <c r="AQ37" s="201">
        <v>14.43</v>
      </c>
      <c r="AR37" s="201">
        <v>42.5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0.38</v>
      </c>
      <c r="BB37" s="201">
        <v>2.2599999999999998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274.27999999999997</v>
      </c>
      <c r="L38" s="201">
        <v>6.74</v>
      </c>
      <c r="M38" s="201">
        <v>61.98</v>
      </c>
      <c r="N38" s="201">
        <v>25.79</v>
      </c>
      <c r="O38" s="201">
        <v>71.959999999999994</v>
      </c>
      <c r="P38" s="201">
        <v>30.17</v>
      </c>
      <c r="Q38" s="201">
        <v>5.77</v>
      </c>
      <c r="R38" s="201">
        <v>10.59</v>
      </c>
      <c r="S38" s="201">
        <v>6.74</v>
      </c>
      <c r="T38" s="201">
        <v>0.96</v>
      </c>
      <c r="U38" s="201">
        <v>51.75</v>
      </c>
      <c r="V38" s="201">
        <v>4.91</v>
      </c>
      <c r="W38" s="201">
        <v>11.55</v>
      </c>
      <c r="X38" s="201">
        <v>35.61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57.74</v>
      </c>
      <c r="AQ38" s="201">
        <v>14.43</v>
      </c>
      <c r="AR38" s="201">
        <v>44.5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0.4</v>
      </c>
      <c r="BB38" s="201">
        <v>2.2599999999999998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274.27999999999997</v>
      </c>
      <c r="L39" s="201">
        <v>6.74</v>
      </c>
      <c r="M39" s="201">
        <v>61.98</v>
      </c>
      <c r="N39" s="201">
        <v>25.79</v>
      </c>
      <c r="O39" s="201">
        <v>71.959999999999994</v>
      </c>
      <c r="P39" s="201">
        <v>30.17</v>
      </c>
      <c r="Q39" s="201">
        <v>5.77</v>
      </c>
      <c r="R39" s="201">
        <v>10.59</v>
      </c>
      <c r="S39" s="201">
        <v>6.74</v>
      </c>
      <c r="T39" s="201">
        <v>0.96</v>
      </c>
      <c r="U39" s="201">
        <v>51.75</v>
      </c>
      <c r="V39" s="201">
        <v>4.91</v>
      </c>
      <c r="W39" s="201">
        <v>11.55</v>
      </c>
      <c r="X39" s="201">
        <v>35.61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57.74</v>
      </c>
      <c r="AQ39" s="201">
        <v>14.43</v>
      </c>
      <c r="AR39" s="201">
        <v>44.5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0.44</v>
      </c>
      <c r="BB39" s="201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274.27999999999997</v>
      </c>
      <c r="L40" s="201">
        <v>6.74</v>
      </c>
      <c r="M40" s="201">
        <v>61.98</v>
      </c>
      <c r="N40" s="201">
        <v>25.79</v>
      </c>
      <c r="O40" s="201">
        <v>71.959999999999994</v>
      </c>
      <c r="P40" s="201">
        <v>30.17</v>
      </c>
      <c r="Q40" s="201">
        <v>5.78</v>
      </c>
      <c r="R40" s="201">
        <v>10.59</v>
      </c>
      <c r="S40" s="201">
        <v>6.74</v>
      </c>
      <c r="T40" s="201">
        <v>0.96</v>
      </c>
      <c r="U40" s="201">
        <v>51.75</v>
      </c>
      <c r="V40" s="201">
        <v>4.91</v>
      </c>
      <c r="W40" s="201">
        <v>11.55</v>
      </c>
      <c r="X40" s="201">
        <v>35.61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57.74</v>
      </c>
      <c r="AQ40" s="201">
        <v>14.43</v>
      </c>
      <c r="AR40" s="201">
        <v>46.5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0.44</v>
      </c>
      <c r="BB40" s="201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274.27999999999997</v>
      </c>
      <c r="L41" s="201">
        <v>6.74</v>
      </c>
      <c r="M41" s="201">
        <v>61.98</v>
      </c>
      <c r="N41" s="201">
        <v>25.79</v>
      </c>
      <c r="O41" s="201">
        <v>71.959999999999994</v>
      </c>
      <c r="P41" s="201">
        <v>30.17</v>
      </c>
      <c r="Q41" s="201">
        <v>5.78</v>
      </c>
      <c r="R41" s="201">
        <v>10.59</v>
      </c>
      <c r="S41" s="201">
        <v>6.74</v>
      </c>
      <c r="T41" s="201">
        <v>0.96</v>
      </c>
      <c r="U41" s="201">
        <v>51.75</v>
      </c>
      <c r="V41" s="201">
        <v>4.91</v>
      </c>
      <c r="W41" s="201">
        <v>11.55</v>
      </c>
      <c r="X41" s="201">
        <v>35.61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58.66</v>
      </c>
      <c r="AQ41" s="201">
        <v>14.43</v>
      </c>
      <c r="AR41" s="201">
        <v>46.5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0.44</v>
      </c>
      <c r="BB41" s="201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274.27999999999997</v>
      </c>
      <c r="L42" s="201">
        <v>6.74</v>
      </c>
      <c r="M42" s="201">
        <v>61.98</v>
      </c>
      <c r="N42" s="201">
        <v>25.79</v>
      </c>
      <c r="O42" s="201">
        <v>71.959999999999994</v>
      </c>
      <c r="P42" s="201">
        <v>30.17</v>
      </c>
      <c r="Q42" s="201">
        <v>5.78</v>
      </c>
      <c r="R42" s="201">
        <v>10.59</v>
      </c>
      <c r="S42" s="201">
        <v>6.74</v>
      </c>
      <c r="T42" s="201">
        <v>0.96</v>
      </c>
      <c r="U42" s="201">
        <v>51.75</v>
      </c>
      <c r="V42" s="201">
        <v>4.91</v>
      </c>
      <c r="W42" s="201">
        <v>11.55</v>
      </c>
      <c r="X42" s="201">
        <v>35.61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58.66</v>
      </c>
      <c r="AQ42" s="201">
        <v>14.43</v>
      </c>
      <c r="AR42" s="201">
        <v>46.5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0.44</v>
      </c>
      <c r="BB42" s="201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274.27999999999997</v>
      </c>
      <c r="L43" s="201">
        <v>6.74</v>
      </c>
      <c r="M43" s="201">
        <v>35.61</v>
      </c>
      <c r="N43" s="201">
        <v>14.44</v>
      </c>
      <c r="O43" s="201">
        <v>40.42</v>
      </c>
      <c r="P43" s="201">
        <v>17.32</v>
      </c>
      <c r="Q43" s="201">
        <v>5.78</v>
      </c>
      <c r="R43" s="201">
        <v>10.59</v>
      </c>
      <c r="S43" s="201">
        <v>6.74</v>
      </c>
      <c r="T43" s="201">
        <v>0.96</v>
      </c>
      <c r="U43" s="201">
        <v>51.75</v>
      </c>
      <c r="V43" s="201">
        <v>4.91</v>
      </c>
      <c r="W43" s="201">
        <v>11.55</v>
      </c>
      <c r="X43" s="201">
        <v>35.61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58.78</v>
      </c>
      <c r="AQ43" s="201">
        <v>14.43</v>
      </c>
      <c r="AR43" s="201">
        <v>46.5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0.44</v>
      </c>
      <c r="BB43" s="201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274.27999999999997</v>
      </c>
      <c r="L44" s="201">
        <v>6.74</v>
      </c>
      <c r="M44" s="201">
        <v>35.61</v>
      </c>
      <c r="N44" s="201">
        <v>14.44</v>
      </c>
      <c r="O44" s="201">
        <v>40.42</v>
      </c>
      <c r="P44" s="201">
        <v>17.32</v>
      </c>
      <c r="Q44" s="201">
        <v>5.78</v>
      </c>
      <c r="R44" s="201">
        <v>10.59</v>
      </c>
      <c r="S44" s="201">
        <v>6.74</v>
      </c>
      <c r="T44" s="201">
        <v>0.96</v>
      </c>
      <c r="U44" s="201">
        <v>51.75</v>
      </c>
      <c r="V44" s="201">
        <v>4.91</v>
      </c>
      <c r="W44" s="201">
        <v>11.55</v>
      </c>
      <c r="X44" s="201">
        <v>35.61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58.78</v>
      </c>
      <c r="AQ44" s="201">
        <v>14.43</v>
      </c>
      <c r="AR44" s="201">
        <v>46.5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0.44</v>
      </c>
      <c r="BB44" s="201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274.27999999999997</v>
      </c>
      <c r="L45" s="201">
        <v>6.74</v>
      </c>
      <c r="M45" s="201">
        <v>35.61</v>
      </c>
      <c r="N45" s="201">
        <v>14.44</v>
      </c>
      <c r="O45" s="201">
        <v>40.42</v>
      </c>
      <c r="P45" s="201">
        <v>17.32</v>
      </c>
      <c r="Q45" s="201">
        <v>5.78</v>
      </c>
      <c r="R45" s="201">
        <v>10.59</v>
      </c>
      <c r="S45" s="201">
        <v>6.74</v>
      </c>
      <c r="T45" s="201">
        <v>0.96</v>
      </c>
      <c r="U45" s="201">
        <v>51.75</v>
      </c>
      <c r="V45" s="201">
        <v>4.91</v>
      </c>
      <c r="W45" s="201">
        <v>11.55</v>
      </c>
      <c r="X45" s="201">
        <v>35.61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57.77</v>
      </c>
      <c r="AQ45" s="201">
        <v>14.43</v>
      </c>
      <c r="AR45" s="201">
        <v>46.5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0.44</v>
      </c>
      <c r="BB45" s="201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274.27999999999997</v>
      </c>
      <c r="L46" s="201">
        <v>6.74</v>
      </c>
      <c r="M46" s="201">
        <v>35.61</v>
      </c>
      <c r="N46" s="201">
        <v>14.44</v>
      </c>
      <c r="O46" s="201">
        <v>40.42</v>
      </c>
      <c r="P46" s="201">
        <v>17.32</v>
      </c>
      <c r="Q46" s="201">
        <v>5.78</v>
      </c>
      <c r="R46" s="201">
        <v>10.59</v>
      </c>
      <c r="S46" s="201">
        <v>6.74</v>
      </c>
      <c r="T46" s="201">
        <v>0.96</v>
      </c>
      <c r="U46" s="201">
        <v>51.75</v>
      </c>
      <c r="V46" s="201">
        <v>4.91</v>
      </c>
      <c r="W46" s="201">
        <v>11.55</v>
      </c>
      <c r="X46" s="201">
        <v>35.61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57.77</v>
      </c>
      <c r="AQ46" s="201">
        <v>14.43</v>
      </c>
      <c r="AR46" s="201">
        <v>46.5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0.44</v>
      </c>
      <c r="BB46" s="201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274.27999999999997</v>
      </c>
      <c r="L47" s="201">
        <v>6.74</v>
      </c>
      <c r="M47" s="201">
        <v>35.61</v>
      </c>
      <c r="N47" s="201">
        <v>14.44</v>
      </c>
      <c r="O47" s="201">
        <v>40.42</v>
      </c>
      <c r="P47" s="201">
        <v>17.32</v>
      </c>
      <c r="Q47" s="201">
        <v>5.78</v>
      </c>
      <c r="R47" s="201">
        <v>10.59</v>
      </c>
      <c r="S47" s="201">
        <v>6.74</v>
      </c>
      <c r="T47" s="201">
        <v>0.96</v>
      </c>
      <c r="U47" s="201">
        <v>51.75</v>
      </c>
      <c r="V47" s="201">
        <v>4.91</v>
      </c>
      <c r="W47" s="201">
        <v>11.55</v>
      </c>
      <c r="X47" s="201">
        <v>35.61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57.77</v>
      </c>
      <c r="AQ47" s="201">
        <v>14.43</v>
      </c>
      <c r="AR47" s="201">
        <v>47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274.27999999999997</v>
      </c>
      <c r="L48" s="201">
        <v>6.74</v>
      </c>
      <c r="M48" s="201">
        <v>35.61</v>
      </c>
      <c r="N48" s="201">
        <v>14.44</v>
      </c>
      <c r="O48" s="201">
        <v>40.42</v>
      </c>
      <c r="P48" s="201">
        <v>17.32</v>
      </c>
      <c r="Q48" s="201">
        <v>5.78</v>
      </c>
      <c r="R48" s="201">
        <v>10.59</v>
      </c>
      <c r="S48" s="201">
        <v>6.74</v>
      </c>
      <c r="T48" s="201">
        <v>0.96</v>
      </c>
      <c r="U48" s="201">
        <v>51.75</v>
      </c>
      <c r="V48" s="201">
        <v>4.91</v>
      </c>
      <c r="W48" s="201">
        <v>11.55</v>
      </c>
      <c r="X48" s="201">
        <v>35.61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57.77</v>
      </c>
      <c r="AQ48" s="201">
        <v>14.43</v>
      </c>
      <c r="AR48" s="201">
        <v>47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274.27999999999997</v>
      </c>
      <c r="L49" s="201">
        <v>6.74</v>
      </c>
      <c r="M49" s="201">
        <v>35.61</v>
      </c>
      <c r="N49" s="201">
        <v>14.44</v>
      </c>
      <c r="O49" s="201">
        <v>40.42</v>
      </c>
      <c r="P49" s="201">
        <v>17.32</v>
      </c>
      <c r="Q49" s="201">
        <v>5.78</v>
      </c>
      <c r="R49" s="201">
        <v>10.59</v>
      </c>
      <c r="S49" s="201">
        <v>6.74</v>
      </c>
      <c r="T49" s="201">
        <v>0.96</v>
      </c>
      <c r="U49" s="201">
        <v>51.75</v>
      </c>
      <c r="V49" s="201">
        <v>4.91</v>
      </c>
      <c r="W49" s="201">
        <v>11.55</v>
      </c>
      <c r="X49" s="201">
        <v>35.61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57.77</v>
      </c>
      <c r="AQ49" s="201">
        <v>14.43</v>
      </c>
      <c r="AR49" s="201">
        <v>47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2.2599999999999998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274.27999999999997</v>
      </c>
      <c r="L50" s="201">
        <v>6.74</v>
      </c>
      <c r="M50" s="201">
        <v>35.61</v>
      </c>
      <c r="N50" s="201">
        <v>14.44</v>
      </c>
      <c r="O50" s="201">
        <v>40.42</v>
      </c>
      <c r="P50" s="201">
        <v>17.32</v>
      </c>
      <c r="Q50" s="201">
        <v>5.78</v>
      </c>
      <c r="R50" s="201">
        <v>10.59</v>
      </c>
      <c r="S50" s="201">
        <v>6.74</v>
      </c>
      <c r="T50" s="201">
        <v>0.96</v>
      </c>
      <c r="U50" s="201">
        <v>51.75</v>
      </c>
      <c r="V50" s="201">
        <v>4.91</v>
      </c>
      <c r="W50" s="201">
        <v>11.55</v>
      </c>
      <c r="X50" s="201">
        <v>35.61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57.77</v>
      </c>
      <c r="AQ50" s="201">
        <v>14.43</v>
      </c>
      <c r="AR50" s="201">
        <v>47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2.2599999999999998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274.27999999999997</v>
      </c>
      <c r="L51" s="201">
        <v>6.74</v>
      </c>
      <c r="M51" s="201">
        <v>35.61</v>
      </c>
      <c r="N51" s="201">
        <v>14.44</v>
      </c>
      <c r="O51" s="201">
        <v>71.959999999999994</v>
      </c>
      <c r="P51" s="201">
        <v>30.04</v>
      </c>
      <c r="Q51" s="201">
        <v>5.78</v>
      </c>
      <c r="R51" s="201">
        <v>10.59</v>
      </c>
      <c r="S51" s="201">
        <v>6.74</v>
      </c>
      <c r="T51" s="201">
        <v>0.96</v>
      </c>
      <c r="U51" s="201">
        <v>51.75</v>
      </c>
      <c r="V51" s="201">
        <v>4.91</v>
      </c>
      <c r="W51" s="201">
        <v>11.55</v>
      </c>
      <c r="X51" s="201">
        <v>35.61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57.74</v>
      </c>
      <c r="AQ51" s="201">
        <v>14.43</v>
      </c>
      <c r="AR51" s="201">
        <v>47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0.11</v>
      </c>
      <c r="AZ51" s="201">
        <v>0</v>
      </c>
      <c r="BA51" s="201">
        <v>0</v>
      </c>
      <c r="BB51" s="201">
        <v>2.2599999999999998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274.27999999999997</v>
      </c>
      <c r="L52" s="201">
        <v>6.74</v>
      </c>
      <c r="M52" s="201">
        <v>35.61</v>
      </c>
      <c r="N52" s="201">
        <v>14.44</v>
      </c>
      <c r="O52" s="201">
        <v>71.959999999999994</v>
      </c>
      <c r="P52" s="201">
        <v>30.17</v>
      </c>
      <c r="Q52" s="201">
        <v>5.78</v>
      </c>
      <c r="R52" s="201">
        <v>10.59</v>
      </c>
      <c r="S52" s="201">
        <v>6.74</v>
      </c>
      <c r="T52" s="201">
        <v>0.96</v>
      </c>
      <c r="U52" s="201">
        <v>51.75</v>
      </c>
      <c r="V52" s="201">
        <v>4.91</v>
      </c>
      <c r="W52" s="201">
        <v>11.55</v>
      </c>
      <c r="X52" s="201">
        <v>35.61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57.74</v>
      </c>
      <c r="AQ52" s="201">
        <v>14.43</v>
      </c>
      <c r="AR52" s="201">
        <v>47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1.2</v>
      </c>
      <c r="AZ52" s="201">
        <v>0</v>
      </c>
      <c r="BA52" s="201">
        <v>0</v>
      </c>
      <c r="BB52" s="201">
        <v>2.2599999999999998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274.27999999999997</v>
      </c>
      <c r="L53" s="201">
        <v>6.74</v>
      </c>
      <c r="M53" s="201">
        <v>35.61</v>
      </c>
      <c r="N53" s="201">
        <v>14.44</v>
      </c>
      <c r="O53" s="201">
        <v>71.959999999999994</v>
      </c>
      <c r="P53" s="201">
        <v>30.17</v>
      </c>
      <c r="Q53" s="201">
        <v>5.78</v>
      </c>
      <c r="R53" s="201">
        <v>10.59</v>
      </c>
      <c r="S53" s="201">
        <v>6.74</v>
      </c>
      <c r="T53" s="201">
        <v>0.96</v>
      </c>
      <c r="U53" s="201">
        <v>51.75</v>
      </c>
      <c r="V53" s="201">
        <v>4.91</v>
      </c>
      <c r="W53" s="201">
        <v>11.55</v>
      </c>
      <c r="X53" s="201">
        <v>35.61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57.74</v>
      </c>
      <c r="AQ53" s="201">
        <v>14.43</v>
      </c>
      <c r="AR53" s="201">
        <v>47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2.52</v>
      </c>
      <c r="AZ53" s="201">
        <v>0</v>
      </c>
      <c r="BA53" s="201">
        <v>0</v>
      </c>
      <c r="BB53" s="201">
        <v>2.2599999999999998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274.27999999999997</v>
      </c>
      <c r="L54" s="201">
        <v>6.74</v>
      </c>
      <c r="M54" s="201">
        <v>35.61</v>
      </c>
      <c r="N54" s="201">
        <v>14.44</v>
      </c>
      <c r="O54" s="201">
        <v>71.959999999999994</v>
      </c>
      <c r="P54" s="201">
        <v>30.17</v>
      </c>
      <c r="Q54" s="201">
        <v>5.78</v>
      </c>
      <c r="R54" s="201">
        <v>10.59</v>
      </c>
      <c r="S54" s="201">
        <v>6.74</v>
      </c>
      <c r="T54" s="201">
        <v>0.96</v>
      </c>
      <c r="U54" s="201">
        <v>51.75</v>
      </c>
      <c r="V54" s="201">
        <v>4.91</v>
      </c>
      <c r="W54" s="201">
        <v>11.55</v>
      </c>
      <c r="X54" s="201">
        <v>35.61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57.74</v>
      </c>
      <c r="AQ54" s="201">
        <v>14.43</v>
      </c>
      <c r="AR54" s="201">
        <v>47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2.52</v>
      </c>
      <c r="AZ54" s="201">
        <v>0</v>
      </c>
      <c r="BA54" s="201">
        <v>0</v>
      </c>
      <c r="BB54" s="201">
        <v>2.2599999999999998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274.27999999999997</v>
      </c>
      <c r="L55" s="201">
        <v>6.74</v>
      </c>
      <c r="M55" s="201">
        <v>35.61</v>
      </c>
      <c r="N55" s="201">
        <v>14.44</v>
      </c>
      <c r="O55" s="201">
        <v>40.42</v>
      </c>
      <c r="P55" s="201">
        <v>30.17</v>
      </c>
      <c r="Q55" s="201">
        <v>5.78</v>
      </c>
      <c r="R55" s="201">
        <v>10.59</v>
      </c>
      <c r="S55" s="201">
        <v>6.74</v>
      </c>
      <c r="T55" s="201">
        <v>0.96</v>
      </c>
      <c r="U55" s="201">
        <v>51.75</v>
      </c>
      <c r="V55" s="201">
        <v>4.91</v>
      </c>
      <c r="W55" s="201">
        <v>11.55</v>
      </c>
      <c r="X55" s="201">
        <v>35.61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57.74</v>
      </c>
      <c r="AQ55" s="201">
        <v>14.43</v>
      </c>
      <c r="AR55" s="201">
        <v>47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2.52</v>
      </c>
      <c r="AZ55" s="201">
        <v>0</v>
      </c>
      <c r="BA55" s="201">
        <v>0</v>
      </c>
      <c r="BB55" s="201">
        <v>2.2599999999999998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274.27999999999997</v>
      </c>
      <c r="L56" s="201">
        <v>6.74</v>
      </c>
      <c r="M56" s="201">
        <v>35.61</v>
      </c>
      <c r="N56" s="201">
        <v>14.44</v>
      </c>
      <c r="O56" s="201">
        <v>40.42</v>
      </c>
      <c r="P56" s="201">
        <v>30.17</v>
      </c>
      <c r="Q56" s="201">
        <v>5.78</v>
      </c>
      <c r="R56" s="201">
        <v>10.59</v>
      </c>
      <c r="S56" s="201">
        <v>6.74</v>
      </c>
      <c r="T56" s="201">
        <v>0.96</v>
      </c>
      <c r="U56" s="201">
        <v>51.75</v>
      </c>
      <c r="V56" s="201">
        <v>4.91</v>
      </c>
      <c r="W56" s="201">
        <v>11.55</v>
      </c>
      <c r="X56" s="201">
        <v>35.61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57.74</v>
      </c>
      <c r="AQ56" s="201">
        <v>14.43</v>
      </c>
      <c r="AR56" s="201">
        <v>47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2.52</v>
      </c>
      <c r="AZ56" s="201">
        <v>0</v>
      </c>
      <c r="BA56" s="201">
        <v>0</v>
      </c>
      <c r="BB56" s="201">
        <v>2.2599999999999998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274.27999999999997</v>
      </c>
      <c r="L57" s="201">
        <v>6.74</v>
      </c>
      <c r="M57" s="201">
        <v>35.61</v>
      </c>
      <c r="N57" s="201">
        <v>14.44</v>
      </c>
      <c r="O57" s="201">
        <v>40.42</v>
      </c>
      <c r="P57" s="201">
        <v>30.17</v>
      </c>
      <c r="Q57" s="201">
        <v>5.78</v>
      </c>
      <c r="R57" s="201">
        <v>10.59</v>
      </c>
      <c r="S57" s="201">
        <v>6.74</v>
      </c>
      <c r="T57" s="201">
        <v>0.96</v>
      </c>
      <c r="U57" s="201">
        <v>51.75</v>
      </c>
      <c r="V57" s="201">
        <v>4.91</v>
      </c>
      <c r="W57" s="201">
        <v>11.55</v>
      </c>
      <c r="X57" s="201">
        <v>35.61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57.74</v>
      </c>
      <c r="AQ57" s="201">
        <v>14.43</v>
      </c>
      <c r="AR57" s="201">
        <v>47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2.52</v>
      </c>
      <c r="AZ57" s="201">
        <v>0</v>
      </c>
      <c r="BA57" s="201">
        <v>0</v>
      </c>
      <c r="BB57" s="201">
        <v>2.2599999999999998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274.27999999999997</v>
      </c>
      <c r="L58" s="201">
        <v>6.74</v>
      </c>
      <c r="M58" s="201">
        <v>35.61</v>
      </c>
      <c r="N58" s="201">
        <v>14.44</v>
      </c>
      <c r="O58" s="201">
        <v>40.42</v>
      </c>
      <c r="P58" s="201">
        <v>30.17</v>
      </c>
      <c r="Q58" s="201">
        <v>5.78</v>
      </c>
      <c r="R58" s="201">
        <v>10.59</v>
      </c>
      <c r="S58" s="201">
        <v>6.74</v>
      </c>
      <c r="T58" s="201">
        <v>0.96</v>
      </c>
      <c r="U58" s="201">
        <v>51.75</v>
      </c>
      <c r="V58" s="201">
        <v>4.91</v>
      </c>
      <c r="W58" s="201">
        <v>11.55</v>
      </c>
      <c r="X58" s="201">
        <v>35.61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57.74</v>
      </c>
      <c r="AQ58" s="201">
        <v>14.43</v>
      </c>
      <c r="AR58" s="201">
        <v>47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2.52</v>
      </c>
      <c r="AZ58" s="201">
        <v>0</v>
      </c>
      <c r="BA58" s="201">
        <v>0</v>
      </c>
      <c r="BB58" s="201">
        <v>2.2599999999999998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274.27999999999997</v>
      </c>
      <c r="L59" s="201">
        <v>6.74</v>
      </c>
      <c r="M59" s="201">
        <v>35.61</v>
      </c>
      <c r="N59" s="201">
        <v>14.44</v>
      </c>
      <c r="O59" s="201">
        <v>71.959999999999994</v>
      </c>
      <c r="P59" s="201">
        <v>30.17</v>
      </c>
      <c r="Q59" s="201">
        <v>5.78</v>
      </c>
      <c r="R59" s="201">
        <v>10.59</v>
      </c>
      <c r="S59" s="201">
        <v>6.74</v>
      </c>
      <c r="T59" s="201">
        <v>0.96</v>
      </c>
      <c r="U59" s="201">
        <v>54.72</v>
      </c>
      <c r="V59" s="201">
        <v>4.91</v>
      </c>
      <c r="W59" s="201">
        <v>11.55</v>
      </c>
      <c r="X59" s="201">
        <v>35.61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57.74</v>
      </c>
      <c r="AQ59" s="201">
        <v>14.43</v>
      </c>
      <c r="AR59" s="201">
        <v>47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2.52</v>
      </c>
      <c r="AZ59" s="201">
        <v>0</v>
      </c>
      <c r="BA59" s="201">
        <v>0</v>
      </c>
      <c r="BB59" s="201">
        <v>2.2599999999999998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274.27999999999997</v>
      </c>
      <c r="L60" s="201">
        <v>6.74</v>
      </c>
      <c r="M60" s="201">
        <v>35.61</v>
      </c>
      <c r="N60" s="201">
        <v>14.44</v>
      </c>
      <c r="O60" s="201">
        <v>71.959999999999994</v>
      </c>
      <c r="P60" s="201">
        <v>30.17</v>
      </c>
      <c r="Q60" s="201">
        <v>5.78</v>
      </c>
      <c r="R60" s="201">
        <v>10.59</v>
      </c>
      <c r="S60" s="201">
        <v>6.74</v>
      </c>
      <c r="T60" s="201">
        <v>0.96</v>
      </c>
      <c r="U60" s="201">
        <v>56.39</v>
      </c>
      <c r="V60" s="201">
        <v>4.91</v>
      </c>
      <c r="W60" s="201">
        <v>11.55</v>
      </c>
      <c r="X60" s="201">
        <v>35.61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57.74</v>
      </c>
      <c r="AQ60" s="201">
        <v>14.43</v>
      </c>
      <c r="AR60" s="201">
        <v>47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2.52</v>
      </c>
      <c r="AZ60" s="201">
        <v>0</v>
      </c>
      <c r="BA60" s="201">
        <v>0</v>
      </c>
      <c r="BB60" s="201">
        <v>2.2599999999999998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274.27999999999997</v>
      </c>
      <c r="L61" s="201">
        <v>6.74</v>
      </c>
      <c r="M61" s="201">
        <v>35.61</v>
      </c>
      <c r="N61" s="201">
        <v>14.44</v>
      </c>
      <c r="O61" s="201">
        <v>71.959999999999994</v>
      </c>
      <c r="P61" s="201">
        <v>30.17</v>
      </c>
      <c r="Q61" s="201">
        <v>5.78</v>
      </c>
      <c r="R61" s="201">
        <v>10.59</v>
      </c>
      <c r="S61" s="201">
        <v>6.74</v>
      </c>
      <c r="T61" s="201">
        <v>0.96</v>
      </c>
      <c r="U61" s="201">
        <v>57.56</v>
      </c>
      <c r="V61" s="201">
        <v>4.91</v>
      </c>
      <c r="W61" s="201">
        <v>11.55</v>
      </c>
      <c r="X61" s="201">
        <v>35.61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58.43</v>
      </c>
      <c r="AQ61" s="201">
        <v>14.43</v>
      </c>
      <c r="AR61" s="201">
        <v>47</v>
      </c>
      <c r="AS61" s="201">
        <v>3.85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2.52</v>
      </c>
      <c r="AZ61" s="201">
        <v>0</v>
      </c>
      <c r="BA61" s="201">
        <v>0</v>
      </c>
      <c r="BB61" s="201">
        <v>2.2599999999999998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274.27999999999997</v>
      </c>
      <c r="L62" s="201">
        <v>6.74</v>
      </c>
      <c r="M62" s="201">
        <v>35.61</v>
      </c>
      <c r="N62" s="201">
        <v>14.44</v>
      </c>
      <c r="O62" s="201">
        <v>71.959999999999994</v>
      </c>
      <c r="P62" s="201">
        <v>30.17</v>
      </c>
      <c r="Q62" s="201">
        <v>5.78</v>
      </c>
      <c r="R62" s="201">
        <v>10.59</v>
      </c>
      <c r="S62" s="201">
        <v>6.74</v>
      </c>
      <c r="T62" s="201">
        <v>0.96</v>
      </c>
      <c r="U62" s="201">
        <v>58.73</v>
      </c>
      <c r="V62" s="201">
        <v>4.91</v>
      </c>
      <c r="W62" s="201">
        <v>11.55</v>
      </c>
      <c r="X62" s="201">
        <v>35.61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58.33</v>
      </c>
      <c r="AQ62" s="201">
        <v>14.43</v>
      </c>
      <c r="AR62" s="201">
        <v>47</v>
      </c>
      <c r="AS62" s="201">
        <v>3.85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2.52</v>
      </c>
      <c r="AZ62" s="201">
        <v>0</v>
      </c>
      <c r="BA62" s="201">
        <v>0</v>
      </c>
      <c r="BB62" s="201">
        <v>2.2599999999999998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274.27999999999997</v>
      </c>
      <c r="L63" s="201">
        <v>6.74</v>
      </c>
      <c r="M63" s="201">
        <v>61.98</v>
      </c>
      <c r="N63" s="201">
        <v>25.79</v>
      </c>
      <c r="O63" s="201">
        <v>71.959999999999994</v>
      </c>
      <c r="P63" s="201">
        <v>30.17</v>
      </c>
      <c r="Q63" s="201">
        <v>5.78</v>
      </c>
      <c r="R63" s="201">
        <v>10.59</v>
      </c>
      <c r="S63" s="201">
        <v>6.74</v>
      </c>
      <c r="T63" s="201">
        <v>0.96</v>
      </c>
      <c r="U63" s="201">
        <v>59.73</v>
      </c>
      <c r="V63" s="201">
        <v>4.91</v>
      </c>
      <c r="W63" s="201">
        <v>11.55</v>
      </c>
      <c r="X63" s="201">
        <v>35.61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57.75</v>
      </c>
      <c r="AQ63" s="201">
        <v>14.43</v>
      </c>
      <c r="AR63" s="201">
        <v>47</v>
      </c>
      <c r="AS63" s="201">
        <v>3.85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2.52</v>
      </c>
      <c r="AZ63" s="201">
        <v>0</v>
      </c>
      <c r="BA63" s="201">
        <v>0</v>
      </c>
      <c r="BB63" s="201">
        <v>2.2599999999999998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274.27999999999997</v>
      </c>
      <c r="L64" s="201">
        <v>6.74</v>
      </c>
      <c r="M64" s="201">
        <v>61.98</v>
      </c>
      <c r="N64" s="201">
        <v>25.79</v>
      </c>
      <c r="O64" s="201">
        <v>71.959999999999994</v>
      </c>
      <c r="P64" s="201">
        <v>30.17</v>
      </c>
      <c r="Q64" s="201">
        <v>5.77</v>
      </c>
      <c r="R64" s="201">
        <v>10.59</v>
      </c>
      <c r="S64" s="201">
        <v>6.74</v>
      </c>
      <c r="T64" s="201">
        <v>0.96</v>
      </c>
      <c r="U64" s="201">
        <v>60.73</v>
      </c>
      <c r="V64" s="201">
        <v>4.91</v>
      </c>
      <c r="W64" s="201">
        <v>11.55</v>
      </c>
      <c r="X64" s="201">
        <v>35.61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57.75</v>
      </c>
      <c r="AQ64" s="201">
        <v>14.43</v>
      </c>
      <c r="AR64" s="201">
        <v>47</v>
      </c>
      <c r="AS64" s="201">
        <v>3.85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2.52</v>
      </c>
      <c r="AZ64" s="201">
        <v>0</v>
      </c>
      <c r="BA64" s="201">
        <v>0</v>
      </c>
      <c r="BB64" s="201">
        <v>2.2599999999999998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274.27999999999997</v>
      </c>
      <c r="L65" s="201">
        <v>6.74</v>
      </c>
      <c r="M65" s="201">
        <v>61.98</v>
      </c>
      <c r="N65" s="201">
        <v>25.79</v>
      </c>
      <c r="O65" s="201">
        <v>71.959999999999994</v>
      </c>
      <c r="P65" s="201">
        <v>30.17</v>
      </c>
      <c r="Q65" s="201">
        <v>5.78</v>
      </c>
      <c r="R65" s="201">
        <v>10.59</v>
      </c>
      <c r="S65" s="201">
        <v>6.74</v>
      </c>
      <c r="T65" s="201">
        <v>0.96</v>
      </c>
      <c r="U65" s="201">
        <v>62.1</v>
      </c>
      <c r="V65" s="201">
        <v>4.91</v>
      </c>
      <c r="W65" s="201">
        <v>11.55</v>
      </c>
      <c r="X65" s="201">
        <v>35.61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57.74</v>
      </c>
      <c r="AQ65" s="201">
        <v>14.43</v>
      </c>
      <c r="AR65" s="201">
        <v>47</v>
      </c>
      <c r="AS65" s="201">
        <v>3.85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2.52</v>
      </c>
      <c r="AZ65" s="201">
        <v>0</v>
      </c>
      <c r="BA65" s="201">
        <v>0</v>
      </c>
      <c r="BB65" s="201">
        <v>2.2599999999999998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274.27999999999997</v>
      </c>
      <c r="L66" s="201">
        <v>6.74</v>
      </c>
      <c r="M66" s="201">
        <v>61.98</v>
      </c>
      <c r="N66" s="201">
        <v>25.79</v>
      </c>
      <c r="O66" s="201">
        <v>71.959999999999994</v>
      </c>
      <c r="P66" s="201">
        <v>30.17</v>
      </c>
      <c r="Q66" s="201">
        <v>5.78</v>
      </c>
      <c r="R66" s="201">
        <v>10.59</v>
      </c>
      <c r="S66" s="201">
        <v>6.74</v>
      </c>
      <c r="T66" s="201">
        <v>0.96</v>
      </c>
      <c r="U66" s="201">
        <v>62.1</v>
      </c>
      <c r="V66" s="201">
        <v>4.91</v>
      </c>
      <c r="W66" s="201">
        <v>11.55</v>
      </c>
      <c r="X66" s="201">
        <v>35.61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57.74</v>
      </c>
      <c r="AQ66" s="201">
        <v>14.43</v>
      </c>
      <c r="AR66" s="201">
        <v>47</v>
      </c>
      <c r="AS66" s="201">
        <v>3.85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2.52</v>
      </c>
      <c r="AZ66" s="201">
        <v>0</v>
      </c>
      <c r="BA66" s="201">
        <v>0</v>
      </c>
      <c r="BB66" s="201">
        <v>2.2599999999999998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274.27999999999997</v>
      </c>
      <c r="L67" s="201">
        <v>6.74</v>
      </c>
      <c r="M67" s="201">
        <v>61.98</v>
      </c>
      <c r="N67" s="201">
        <v>25.79</v>
      </c>
      <c r="O67" s="201">
        <v>71.959999999999994</v>
      </c>
      <c r="P67" s="201">
        <v>30.17</v>
      </c>
      <c r="Q67" s="201">
        <v>5.78</v>
      </c>
      <c r="R67" s="201">
        <v>10.59</v>
      </c>
      <c r="S67" s="201">
        <v>6.74</v>
      </c>
      <c r="T67" s="201">
        <v>0.96</v>
      </c>
      <c r="U67" s="201">
        <v>62.1</v>
      </c>
      <c r="V67" s="201">
        <v>4.91</v>
      </c>
      <c r="W67" s="201">
        <v>19.61</v>
      </c>
      <c r="X67" s="201">
        <v>62.64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57.75</v>
      </c>
      <c r="AQ67" s="201">
        <v>23.11</v>
      </c>
      <c r="AR67" s="201">
        <v>47</v>
      </c>
      <c r="AS67" s="201">
        <v>7.64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2.52</v>
      </c>
      <c r="AZ67" s="201">
        <v>0</v>
      </c>
      <c r="BA67" s="201">
        <v>0.49</v>
      </c>
      <c r="BB67" s="201">
        <v>2.2599999999999998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274.27999999999997</v>
      </c>
      <c r="L68" s="201">
        <v>11.64</v>
      </c>
      <c r="M68" s="201">
        <v>61.98</v>
      </c>
      <c r="N68" s="201">
        <v>25.79</v>
      </c>
      <c r="O68" s="201">
        <v>71.959999999999994</v>
      </c>
      <c r="P68" s="201">
        <v>30.17</v>
      </c>
      <c r="Q68" s="201">
        <v>9.6</v>
      </c>
      <c r="R68" s="201">
        <v>18.73</v>
      </c>
      <c r="S68" s="201">
        <v>11.73</v>
      </c>
      <c r="T68" s="201">
        <v>1.41</v>
      </c>
      <c r="U68" s="201">
        <v>62.1</v>
      </c>
      <c r="V68" s="201">
        <v>8.7899999999999991</v>
      </c>
      <c r="W68" s="201">
        <v>19.61</v>
      </c>
      <c r="X68" s="201">
        <v>62.64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111.7</v>
      </c>
      <c r="AQ68" s="201">
        <v>36.89</v>
      </c>
      <c r="AR68" s="201">
        <v>47</v>
      </c>
      <c r="AS68" s="201">
        <v>7.64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2.52</v>
      </c>
      <c r="AZ68" s="201">
        <v>0</v>
      </c>
      <c r="BA68" s="201">
        <v>0.49</v>
      </c>
      <c r="BB68" s="201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274.27999999999997</v>
      </c>
      <c r="L69" s="201">
        <v>6.74</v>
      </c>
      <c r="M69" s="201">
        <v>61.98</v>
      </c>
      <c r="N69" s="201">
        <v>25.79</v>
      </c>
      <c r="O69" s="201">
        <v>71.959999999999994</v>
      </c>
      <c r="P69" s="201">
        <v>30.17</v>
      </c>
      <c r="Q69" s="201">
        <v>5.78</v>
      </c>
      <c r="R69" s="201">
        <v>19.07</v>
      </c>
      <c r="S69" s="201">
        <v>6.74</v>
      </c>
      <c r="T69" s="201">
        <v>0.96</v>
      </c>
      <c r="U69" s="201">
        <v>62.1</v>
      </c>
      <c r="V69" s="201">
        <v>8.7899999999999991</v>
      </c>
      <c r="W69" s="201">
        <v>19.61</v>
      </c>
      <c r="X69" s="201">
        <v>62.64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118.03</v>
      </c>
      <c r="AQ69" s="201">
        <v>36.89</v>
      </c>
      <c r="AR69" s="201">
        <v>47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2.52</v>
      </c>
      <c r="AZ69" s="201">
        <v>0</v>
      </c>
      <c r="BA69" s="201">
        <v>0.49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274.27999999999997</v>
      </c>
      <c r="L70" s="201">
        <v>6.74</v>
      </c>
      <c r="M70" s="201">
        <v>61.98</v>
      </c>
      <c r="N70" s="201">
        <v>25.79</v>
      </c>
      <c r="O70" s="201">
        <v>71.959999999999994</v>
      </c>
      <c r="P70" s="201">
        <v>30.17</v>
      </c>
      <c r="Q70" s="201">
        <v>5.78</v>
      </c>
      <c r="R70" s="201">
        <v>19.07</v>
      </c>
      <c r="S70" s="201">
        <v>6.74</v>
      </c>
      <c r="T70" s="201">
        <v>0.96</v>
      </c>
      <c r="U70" s="201">
        <v>62.1</v>
      </c>
      <c r="V70" s="201">
        <v>8.7899999999999991</v>
      </c>
      <c r="W70" s="201">
        <v>19.61</v>
      </c>
      <c r="X70" s="201">
        <v>62.64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36.89</v>
      </c>
      <c r="AR70" s="201">
        <v>47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2.52</v>
      </c>
      <c r="AZ70" s="201">
        <v>0</v>
      </c>
      <c r="BA70" s="201">
        <v>0.49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274.27999999999997</v>
      </c>
      <c r="L71" s="201">
        <v>6.74</v>
      </c>
      <c r="M71" s="201">
        <v>61.98</v>
      </c>
      <c r="N71" s="201">
        <v>25.79</v>
      </c>
      <c r="O71" s="201">
        <v>71.959999999999994</v>
      </c>
      <c r="P71" s="201">
        <v>30.17</v>
      </c>
      <c r="Q71" s="201">
        <v>5.77</v>
      </c>
      <c r="R71" s="201">
        <v>19.07</v>
      </c>
      <c r="S71" s="201">
        <v>6.74</v>
      </c>
      <c r="T71" s="201">
        <v>0.96</v>
      </c>
      <c r="U71" s="201">
        <v>62.1</v>
      </c>
      <c r="V71" s="201">
        <v>8.7899999999999991</v>
      </c>
      <c r="W71" s="201">
        <v>19.61</v>
      </c>
      <c r="X71" s="201">
        <v>62.64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36.89</v>
      </c>
      <c r="AR71" s="201">
        <v>40.96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2.52</v>
      </c>
      <c r="AZ71" s="201">
        <v>0</v>
      </c>
      <c r="BA71" s="201">
        <v>0.49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274.27999999999997</v>
      </c>
      <c r="L72" s="201">
        <v>6.74</v>
      </c>
      <c r="M72" s="201">
        <v>61.98</v>
      </c>
      <c r="N72" s="201">
        <v>25.79</v>
      </c>
      <c r="O72" s="201">
        <v>71.959999999999994</v>
      </c>
      <c r="P72" s="201">
        <v>30.17</v>
      </c>
      <c r="Q72" s="201">
        <v>5.77</v>
      </c>
      <c r="R72" s="201">
        <v>19.07</v>
      </c>
      <c r="S72" s="201">
        <v>6.74</v>
      </c>
      <c r="T72" s="201">
        <v>0.96</v>
      </c>
      <c r="U72" s="201">
        <v>62.1</v>
      </c>
      <c r="V72" s="201">
        <v>8.7899999999999991</v>
      </c>
      <c r="W72" s="201">
        <v>19.61</v>
      </c>
      <c r="X72" s="201">
        <v>62.64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36.89</v>
      </c>
      <c r="AR72" s="201">
        <v>27.45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2.52</v>
      </c>
      <c r="AZ72" s="201">
        <v>0</v>
      </c>
      <c r="BA72" s="201">
        <v>0.49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274.27999999999997</v>
      </c>
      <c r="L73" s="201">
        <v>6.74</v>
      </c>
      <c r="M73" s="201">
        <v>61.98</v>
      </c>
      <c r="N73" s="201">
        <v>25.79</v>
      </c>
      <c r="O73" s="201">
        <v>71.959999999999994</v>
      </c>
      <c r="P73" s="201">
        <v>30.17</v>
      </c>
      <c r="Q73" s="201">
        <v>9.6</v>
      </c>
      <c r="R73" s="201">
        <v>19.07</v>
      </c>
      <c r="S73" s="201">
        <v>11.73</v>
      </c>
      <c r="T73" s="201">
        <v>1.41</v>
      </c>
      <c r="U73" s="201">
        <v>62.1</v>
      </c>
      <c r="V73" s="201">
        <v>8.7899999999999991</v>
      </c>
      <c r="W73" s="201">
        <v>19.61</v>
      </c>
      <c r="X73" s="201">
        <v>62.64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35.5</v>
      </c>
      <c r="AR73" s="201">
        <v>12.61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2.52</v>
      </c>
      <c r="AZ73" s="201">
        <v>0.82</v>
      </c>
      <c r="BA73" s="201">
        <v>0.89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274.27999999999997</v>
      </c>
      <c r="L74" s="201">
        <v>6.74</v>
      </c>
      <c r="M74" s="201">
        <v>61.98</v>
      </c>
      <c r="N74" s="201">
        <v>25.79</v>
      </c>
      <c r="O74" s="201">
        <v>71.959999999999994</v>
      </c>
      <c r="P74" s="201">
        <v>30.17</v>
      </c>
      <c r="Q74" s="201">
        <v>9.6</v>
      </c>
      <c r="R74" s="201">
        <v>19.07</v>
      </c>
      <c r="S74" s="201">
        <v>11.73</v>
      </c>
      <c r="T74" s="201">
        <v>1.41</v>
      </c>
      <c r="U74" s="201">
        <v>62.1</v>
      </c>
      <c r="V74" s="201">
        <v>8.7899999999999991</v>
      </c>
      <c r="W74" s="201">
        <v>19.61</v>
      </c>
      <c r="X74" s="201">
        <v>62.64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35.5</v>
      </c>
      <c r="AR74" s="201">
        <v>4.17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2.52</v>
      </c>
      <c r="AZ74" s="201">
        <v>0.92</v>
      </c>
      <c r="BA74" s="201">
        <v>1.1299999999999999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274.27999999999997</v>
      </c>
      <c r="L75" s="201">
        <v>11.64</v>
      </c>
      <c r="M75" s="201">
        <v>61.98</v>
      </c>
      <c r="N75" s="201">
        <v>25.79</v>
      </c>
      <c r="O75" s="201">
        <v>71.959999999999994</v>
      </c>
      <c r="P75" s="201">
        <v>30.17</v>
      </c>
      <c r="Q75" s="201">
        <v>9.6</v>
      </c>
      <c r="R75" s="201">
        <v>19.07</v>
      </c>
      <c r="S75" s="201">
        <v>11.73</v>
      </c>
      <c r="T75" s="201">
        <v>1.41</v>
      </c>
      <c r="U75" s="201">
        <v>62.1</v>
      </c>
      <c r="V75" s="201">
        <v>8.7899999999999991</v>
      </c>
      <c r="W75" s="201">
        <v>19.61</v>
      </c>
      <c r="X75" s="201">
        <v>62.64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35.5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2.52</v>
      </c>
      <c r="AZ75" s="201">
        <v>2.0299999999999998</v>
      </c>
      <c r="BA75" s="201">
        <v>1.69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274.27999999999997</v>
      </c>
      <c r="L76" s="201">
        <v>11.64</v>
      </c>
      <c r="M76" s="201">
        <v>61.98</v>
      </c>
      <c r="N76" s="201">
        <v>25.79</v>
      </c>
      <c r="O76" s="201">
        <v>71.959999999999994</v>
      </c>
      <c r="P76" s="201">
        <v>30.17</v>
      </c>
      <c r="Q76" s="201">
        <v>9.6</v>
      </c>
      <c r="R76" s="201">
        <v>19.07</v>
      </c>
      <c r="S76" s="201">
        <v>11.73</v>
      </c>
      <c r="T76" s="201">
        <v>1.41</v>
      </c>
      <c r="U76" s="201">
        <v>62.1</v>
      </c>
      <c r="V76" s="201">
        <v>8.8000000000000007</v>
      </c>
      <c r="W76" s="201">
        <v>19.61</v>
      </c>
      <c r="X76" s="201">
        <v>62.64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35.5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2.41</v>
      </c>
      <c r="AZ76" s="201">
        <v>3.04</v>
      </c>
      <c r="BA76" s="201">
        <v>1.86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274.29000000000002</v>
      </c>
      <c r="L77" s="201">
        <v>11.64</v>
      </c>
      <c r="M77" s="201">
        <v>61.98</v>
      </c>
      <c r="N77" s="201">
        <v>25.79</v>
      </c>
      <c r="O77" s="201">
        <v>71.959999999999994</v>
      </c>
      <c r="P77" s="201">
        <v>30.17</v>
      </c>
      <c r="Q77" s="201">
        <v>9.6</v>
      </c>
      <c r="R77" s="201">
        <v>19.07</v>
      </c>
      <c r="S77" s="201">
        <v>11.73</v>
      </c>
      <c r="T77" s="201">
        <v>1.41</v>
      </c>
      <c r="U77" s="201">
        <v>62.1</v>
      </c>
      <c r="V77" s="201">
        <v>8.8000000000000007</v>
      </c>
      <c r="W77" s="201">
        <v>19.61</v>
      </c>
      <c r="X77" s="201">
        <v>62.64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35.5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2.41</v>
      </c>
      <c r="AZ77" s="201">
        <v>4.07</v>
      </c>
      <c r="BA77" s="201">
        <v>2.33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274.29000000000002</v>
      </c>
      <c r="L78" s="201">
        <v>11.64</v>
      </c>
      <c r="M78" s="201">
        <v>61.98</v>
      </c>
      <c r="N78" s="201">
        <v>25.79</v>
      </c>
      <c r="O78" s="201">
        <v>71.959999999999994</v>
      </c>
      <c r="P78" s="201">
        <v>30.17</v>
      </c>
      <c r="Q78" s="201">
        <v>9.6</v>
      </c>
      <c r="R78" s="201">
        <v>18.53</v>
      </c>
      <c r="S78" s="201">
        <v>11.73</v>
      </c>
      <c r="T78" s="201">
        <v>1.41</v>
      </c>
      <c r="U78" s="201">
        <v>62.1</v>
      </c>
      <c r="V78" s="201">
        <v>8.8000000000000007</v>
      </c>
      <c r="W78" s="201">
        <v>19.61</v>
      </c>
      <c r="X78" s="201">
        <v>62.64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35.5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2.41</v>
      </c>
      <c r="AZ78" s="201">
        <v>4.07</v>
      </c>
      <c r="BA78" s="201">
        <v>2.33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274.29000000000002</v>
      </c>
      <c r="L79" s="201">
        <v>10.62</v>
      </c>
      <c r="M79" s="201">
        <v>61.98</v>
      </c>
      <c r="N79" s="201">
        <v>25.79</v>
      </c>
      <c r="O79" s="201">
        <v>71.959999999999994</v>
      </c>
      <c r="P79" s="201">
        <v>30.17</v>
      </c>
      <c r="Q79" s="201">
        <v>9.42</v>
      </c>
      <c r="R79" s="201">
        <v>18.53</v>
      </c>
      <c r="S79" s="201">
        <v>11.74</v>
      </c>
      <c r="T79" s="201">
        <v>0.68</v>
      </c>
      <c r="U79" s="201">
        <v>62.1</v>
      </c>
      <c r="V79" s="201">
        <v>8.8000000000000007</v>
      </c>
      <c r="W79" s="201">
        <v>19.61</v>
      </c>
      <c r="X79" s="201">
        <v>62.64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35.5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2.41</v>
      </c>
      <c r="AZ79" s="201">
        <v>4.07</v>
      </c>
      <c r="BA79" s="201">
        <v>2.33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274.29000000000002</v>
      </c>
      <c r="L80" s="201">
        <v>11.01</v>
      </c>
      <c r="M80" s="201">
        <v>61.98</v>
      </c>
      <c r="N80" s="201">
        <v>25.79</v>
      </c>
      <c r="O80" s="201">
        <v>71.959999999999994</v>
      </c>
      <c r="P80" s="201">
        <v>30.17</v>
      </c>
      <c r="Q80" s="201">
        <v>9.6</v>
      </c>
      <c r="R80" s="201">
        <v>18.53</v>
      </c>
      <c r="S80" s="201">
        <v>11.47</v>
      </c>
      <c r="T80" s="201">
        <v>0.68</v>
      </c>
      <c r="U80" s="201">
        <v>62.1</v>
      </c>
      <c r="V80" s="201">
        <v>8.8000000000000007</v>
      </c>
      <c r="W80" s="201">
        <v>19.61</v>
      </c>
      <c r="X80" s="201">
        <v>62.64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35.5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2.41</v>
      </c>
      <c r="AZ80" s="201">
        <v>4.07</v>
      </c>
      <c r="BA80" s="201">
        <v>2.33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274.29000000000002</v>
      </c>
      <c r="L81" s="201">
        <v>12.1</v>
      </c>
      <c r="M81" s="201">
        <v>61.98</v>
      </c>
      <c r="N81" s="201">
        <v>25.79</v>
      </c>
      <c r="O81" s="201">
        <v>71.959999999999994</v>
      </c>
      <c r="P81" s="201">
        <v>30.17</v>
      </c>
      <c r="Q81" s="201">
        <v>9.6</v>
      </c>
      <c r="R81" s="201">
        <v>18.53</v>
      </c>
      <c r="S81" s="201">
        <v>11.47</v>
      </c>
      <c r="T81" s="201">
        <v>0.68</v>
      </c>
      <c r="U81" s="201">
        <v>62.1</v>
      </c>
      <c r="V81" s="201">
        <v>8.8000000000000007</v>
      </c>
      <c r="W81" s="201">
        <v>19.61</v>
      </c>
      <c r="X81" s="201">
        <v>62.64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35.5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2.41</v>
      </c>
      <c r="AZ81" s="201">
        <v>4.07</v>
      </c>
      <c r="BA81" s="201">
        <v>2.33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274.29000000000002</v>
      </c>
      <c r="L82" s="201">
        <v>11.65</v>
      </c>
      <c r="M82" s="201">
        <v>61.98</v>
      </c>
      <c r="N82" s="201">
        <v>25.79</v>
      </c>
      <c r="O82" s="201">
        <v>71.959999999999994</v>
      </c>
      <c r="P82" s="201">
        <v>30.17</v>
      </c>
      <c r="Q82" s="201">
        <v>9.6</v>
      </c>
      <c r="R82" s="201">
        <v>18.53</v>
      </c>
      <c r="S82" s="201">
        <v>11.47</v>
      </c>
      <c r="T82" s="201">
        <v>0.68</v>
      </c>
      <c r="U82" s="201">
        <v>62.1</v>
      </c>
      <c r="V82" s="201">
        <v>8.8000000000000007</v>
      </c>
      <c r="W82" s="201">
        <v>19.61</v>
      </c>
      <c r="X82" s="201">
        <v>62.64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35.5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2.41</v>
      </c>
      <c r="AZ82" s="201">
        <v>4.07</v>
      </c>
      <c r="BA82" s="201">
        <v>2.33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274.29000000000002</v>
      </c>
      <c r="L83" s="201">
        <v>11.64</v>
      </c>
      <c r="M83" s="201">
        <v>61.98</v>
      </c>
      <c r="N83" s="201">
        <v>25.79</v>
      </c>
      <c r="O83" s="201">
        <v>71.959999999999994</v>
      </c>
      <c r="P83" s="201">
        <v>30.17</v>
      </c>
      <c r="Q83" s="201">
        <v>9.6</v>
      </c>
      <c r="R83" s="201">
        <v>18.53</v>
      </c>
      <c r="S83" s="201">
        <v>11.47</v>
      </c>
      <c r="T83" s="201">
        <v>0.68</v>
      </c>
      <c r="U83" s="201">
        <v>62.1</v>
      </c>
      <c r="V83" s="201">
        <v>8.8000000000000007</v>
      </c>
      <c r="W83" s="201">
        <v>19.61</v>
      </c>
      <c r="X83" s="201">
        <v>62.64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35.5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2.41</v>
      </c>
      <c r="AZ83" s="201">
        <v>4.07</v>
      </c>
      <c r="BA83" s="201">
        <v>2.4300000000000002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274.29000000000002</v>
      </c>
      <c r="L84" s="201">
        <v>11.64</v>
      </c>
      <c r="M84" s="201">
        <v>61.98</v>
      </c>
      <c r="N84" s="201">
        <v>25.79</v>
      </c>
      <c r="O84" s="201">
        <v>71.959999999999994</v>
      </c>
      <c r="P84" s="201">
        <v>30.17</v>
      </c>
      <c r="Q84" s="201">
        <v>9.6</v>
      </c>
      <c r="R84" s="201">
        <v>18.53</v>
      </c>
      <c r="S84" s="201">
        <v>11.47</v>
      </c>
      <c r="T84" s="201">
        <v>0.68</v>
      </c>
      <c r="U84" s="201">
        <v>62.1</v>
      </c>
      <c r="V84" s="201">
        <v>8.8000000000000007</v>
      </c>
      <c r="W84" s="201">
        <v>19.61</v>
      </c>
      <c r="X84" s="201">
        <v>62.64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35.5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2.41</v>
      </c>
      <c r="AZ84" s="201">
        <v>4.25</v>
      </c>
      <c r="BA84" s="201">
        <v>2.4300000000000002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274.29000000000002</v>
      </c>
      <c r="L85" s="201">
        <v>11.65</v>
      </c>
      <c r="M85" s="201">
        <v>61.98</v>
      </c>
      <c r="N85" s="201">
        <v>25.79</v>
      </c>
      <c r="O85" s="201">
        <v>71.959999999999994</v>
      </c>
      <c r="P85" s="201">
        <v>30.17</v>
      </c>
      <c r="Q85" s="201">
        <v>9.6</v>
      </c>
      <c r="R85" s="201">
        <v>18.53</v>
      </c>
      <c r="S85" s="201">
        <v>11.47</v>
      </c>
      <c r="T85" s="201">
        <v>0.68</v>
      </c>
      <c r="U85" s="201">
        <v>62.1</v>
      </c>
      <c r="V85" s="201">
        <v>9</v>
      </c>
      <c r="W85" s="201">
        <v>19.61</v>
      </c>
      <c r="X85" s="201">
        <v>62.64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35.840000000000003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2.41</v>
      </c>
      <c r="AZ85" s="201">
        <v>2.0299999999999998</v>
      </c>
      <c r="BA85" s="201">
        <v>1.4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332.35</v>
      </c>
      <c r="L86" s="201">
        <v>11.64</v>
      </c>
      <c r="M86" s="201">
        <v>61.98</v>
      </c>
      <c r="N86" s="201">
        <v>25.79</v>
      </c>
      <c r="O86" s="201">
        <v>71.959999999999994</v>
      </c>
      <c r="P86" s="201">
        <v>30.17</v>
      </c>
      <c r="Q86" s="201">
        <v>9.6</v>
      </c>
      <c r="R86" s="201">
        <v>18.53</v>
      </c>
      <c r="S86" s="201">
        <v>11.47</v>
      </c>
      <c r="T86" s="201">
        <v>0.68</v>
      </c>
      <c r="U86" s="201">
        <v>62.1</v>
      </c>
      <c r="V86" s="201">
        <v>8.7899999999999991</v>
      </c>
      <c r="W86" s="201">
        <v>19.61</v>
      </c>
      <c r="X86" s="201">
        <v>62.64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35.840000000000003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2.41</v>
      </c>
      <c r="AZ86" s="201">
        <v>2.12</v>
      </c>
      <c r="BA86" s="201">
        <v>1.46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384.96</v>
      </c>
      <c r="L87" s="201">
        <v>11.65</v>
      </c>
      <c r="M87" s="201">
        <v>61.98</v>
      </c>
      <c r="N87" s="201">
        <v>25.79</v>
      </c>
      <c r="O87" s="201">
        <v>71.959999999999994</v>
      </c>
      <c r="P87" s="201">
        <v>30.17</v>
      </c>
      <c r="Q87" s="201">
        <v>9.6</v>
      </c>
      <c r="R87" s="201">
        <v>18.53</v>
      </c>
      <c r="S87" s="201">
        <v>11.47</v>
      </c>
      <c r="T87" s="201">
        <v>0.68</v>
      </c>
      <c r="U87" s="201">
        <v>62.1</v>
      </c>
      <c r="V87" s="201">
        <v>8.7899999999999991</v>
      </c>
      <c r="W87" s="201">
        <v>19.61</v>
      </c>
      <c r="X87" s="201">
        <v>62.64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35.5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2.41</v>
      </c>
      <c r="AZ87" s="201">
        <v>2.12</v>
      </c>
      <c r="BA87" s="201">
        <v>1.39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433.08</v>
      </c>
      <c r="L88" s="201">
        <v>11.64</v>
      </c>
      <c r="M88" s="201">
        <v>61.98</v>
      </c>
      <c r="N88" s="201">
        <v>25.79</v>
      </c>
      <c r="O88" s="201">
        <v>71.959999999999994</v>
      </c>
      <c r="P88" s="201">
        <v>30.17</v>
      </c>
      <c r="Q88" s="201">
        <v>9.6</v>
      </c>
      <c r="R88" s="201">
        <v>18.53</v>
      </c>
      <c r="S88" s="201">
        <v>11.47</v>
      </c>
      <c r="T88" s="201">
        <v>0.68</v>
      </c>
      <c r="U88" s="201">
        <v>62.1</v>
      </c>
      <c r="V88" s="201">
        <v>8.7899999999999991</v>
      </c>
      <c r="W88" s="201">
        <v>19.61</v>
      </c>
      <c r="X88" s="201">
        <v>62.64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35.5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2.41</v>
      </c>
      <c r="AZ88" s="201">
        <v>2.12</v>
      </c>
      <c r="BA88" s="201">
        <v>1.33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433.08</v>
      </c>
      <c r="L89" s="201">
        <v>11.48</v>
      </c>
      <c r="M89" s="201">
        <v>61.98</v>
      </c>
      <c r="N89" s="201">
        <v>25.79</v>
      </c>
      <c r="O89" s="201">
        <v>71.959999999999994</v>
      </c>
      <c r="P89" s="201">
        <v>30.17</v>
      </c>
      <c r="Q89" s="201">
        <v>9.42</v>
      </c>
      <c r="R89" s="201">
        <v>18.53</v>
      </c>
      <c r="S89" s="201">
        <v>11.47</v>
      </c>
      <c r="T89" s="201">
        <v>0.68</v>
      </c>
      <c r="U89" s="201">
        <v>62.1</v>
      </c>
      <c r="V89" s="201">
        <v>8.7899999999999991</v>
      </c>
      <c r="W89" s="201">
        <v>19.61</v>
      </c>
      <c r="X89" s="201">
        <v>62.64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35.5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2.41</v>
      </c>
      <c r="AZ89" s="201">
        <v>2.12</v>
      </c>
      <c r="BA89" s="201">
        <v>1.69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433.08</v>
      </c>
      <c r="L90" s="201">
        <v>11.64</v>
      </c>
      <c r="M90" s="201">
        <v>61.98</v>
      </c>
      <c r="N90" s="201">
        <v>25.79</v>
      </c>
      <c r="O90" s="201">
        <v>71.959999999999994</v>
      </c>
      <c r="P90" s="201">
        <v>30.17</v>
      </c>
      <c r="Q90" s="201">
        <v>9.6</v>
      </c>
      <c r="R90" s="201">
        <v>18.53</v>
      </c>
      <c r="S90" s="201">
        <v>11.47</v>
      </c>
      <c r="T90" s="201">
        <v>0.68</v>
      </c>
      <c r="U90" s="201">
        <v>62.1</v>
      </c>
      <c r="V90" s="201">
        <v>8.7899999999999991</v>
      </c>
      <c r="W90" s="201">
        <v>19.61</v>
      </c>
      <c r="X90" s="201">
        <v>62.64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35.5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2.41</v>
      </c>
      <c r="AZ90" s="201">
        <v>2.0299999999999998</v>
      </c>
      <c r="BA90" s="201">
        <v>2.33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433.08</v>
      </c>
      <c r="L91" s="201">
        <v>11.64</v>
      </c>
      <c r="M91" s="201">
        <v>61.98</v>
      </c>
      <c r="N91" s="201">
        <v>25.79</v>
      </c>
      <c r="O91" s="201">
        <v>71.959999999999994</v>
      </c>
      <c r="P91" s="201">
        <v>30.17</v>
      </c>
      <c r="Q91" s="201">
        <v>9.6</v>
      </c>
      <c r="R91" s="201">
        <v>18.53</v>
      </c>
      <c r="S91" s="201">
        <v>11.47</v>
      </c>
      <c r="T91" s="201">
        <v>0.68</v>
      </c>
      <c r="U91" s="201">
        <v>62.1</v>
      </c>
      <c r="V91" s="201">
        <v>8.7899999999999991</v>
      </c>
      <c r="W91" s="201">
        <v>19.61</v>
      </c>
      <c r="X91" s="201">
        <v>62.64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38.130000000000003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2.41</v>
      </c>
      <c r="AZ91" s="201">
        <v>1.97</v>
      </c>
      <c r="BA91" s="201">
        <v>2.33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433.08</v>
      </c>
      <c r="L92" s="201">
        <v>11.48</v>
      </c>
      <c r="M92" s="201">
        <v>61.98</v>
      </c>
      <c r="N92" s="201">
        <v>25.79</v>
      </c>
      <c r="O92" s="201">
        <v>71.959999999999994</v>
      </c>
      <c r="P92" s="201">
        <v>30.17</v>
      </c>
      <c r="Q92" s="201">
        <v>9.42</v>
      </c>
      <c r="R92" s="201">
        <v>18.53</v>
      </c>
      <c r="S92" s="201">
        <v>11.47</v>
      </c>
      <c r="T92" s="201">
        <v>0.68</v>
      </c>
      <c r="U92" s="201">
        <v>62.1</v>
      </c>
      <c r="V92" s="201">
        <v>8.7899999999999991</v>
      </c>
      <c r="W92" s="201">
        <v>19.61</v>
      </c>
      <c r="X92" s="201">
        <v>62.64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38.130000000000003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2.41</v>
      </c>
      <c r="AZ92" s="201">
        <v>0.48</v>
      </c>
      <c r="BA92" s="201">
        <v>2.33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433.08</v>
      </c>
      <c r="L93" s="201">
        <v>11.48</v>
      </c>
      <c r="M93" s="201">
        <v>61.98</v>
      </c>
      <c r="N93" s="201">
        <v>25.79</v>
      </c>
      <c r="O93" s="201">
        <v>71.959999999999994</v>
      </c>
      <c r="P93" s="201">
        <v>30.17</v>
      </c>
      <c r="Q93" s="201">
        <v>9.42</v>
      </c>
      <c r="R93" s="201">
        <v>18.53</v>
      </c>
      <c r="S93" s="201">
        <v>11.47</v>
      </c>
      <c r="T93" s="201">
        <v>0.68</v>
      </c>
      <c r="U93" s="201">
        <v>62.1</v>
      </c>
      <c r="V93" s="201">
        <v>8.7100000000000009</v>
      </c>
      <c r="W93" s="201">
        <v>19.61</v>
      </c>
      <c r="X93" s="201">
        <v>62.64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38.130000000000003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2.41</v>
      </c>
      <c r="AZ93" s="201">
        <v>0</v>
      </c>
      <c r="BA93" s="201">
        <v>2.33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480.69</v>
      </c>
      <c r="L94" s="201">
        <v>11.48</v>
      </c>
      <c r="M94" s="201">
        <v>61.98</v>
      </c>
      <c r="N94" s="201">
        <v>25.79</v>
      </c>
      <c r="O94" s="201">
        <v>71.959999999999994</v>
      </c>
      <c r="P94" s="201">
        <v>30.17</v>
      </c>
      <c r="Q94" s="201">
        <v>9.42</v>
      </c>
      <c r="R94" s="201">
        <v>18.53</v>
      </c>
      <c r="S94" s="201">
        <v>11.47</v>
      </c>
      <c r="T94" s="201">
        <v>0.68</v>
      </c>
      <c r="U94" s="201">
        <v>62.1</v>
      </c>
      <c r="V94" s="201">
        <v>8.8000000000000007</v>
      </c>
      <c r="W94" s="201">
        <v>19.61</v>
      </c>
      <c r="X94" s="201">
        <v>62.64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38.130000000000003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2.41</v>
      </c>
      <c r="AZ94" s="201">
        <v>0</v>
      </c>
      <c r="BA94" s="201">
        <v>1.69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490.72</v>
      </c>
      <c r="L95" s="201">
        <v>11.48</v>
      </c>
      <c r="M95" s="201">
        <v>61.98</v>
      </c>
      <c r="N95" s="201">
        <v>25.79</v>
      </c>
      <c r="O95" s="201">
        <v>71.959999999999994</v>
      </c>
      <c r="P95" s="201">
        <v>30.17</v>
      </c>
      <c r="Q95" s="201">
        <v>9.42</v>
      </c>
      <c r="R95" s="201">
        <v>18.53</v>
      </c>
      <c r="S95" s="201">
        <v>11.47</v>
      </c>
      <c r="T95" s="201">
        <v>0.68</v>
      </c>
      <c r="U95" s="201">
        <v>62.1</v>
      </c>
      <c r="V95" s="201">
        <v>8.8000000000000007</v>
      </c>
      <c r="W95" s="201">
        <v>19.61</v>
      </c>
      <c r="X95" s="201">
        <v>62.64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38.130000000000003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2.41</v>
      </c>
      <c r="AZ95" s="201">
        <v>0</v>
      </c>
      <c r="BA95" s="201">
        <v>1.1299999999999999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490.72</v>
      </c>
      <c r="L96" s="201">
        <v>11.48</v>
      </c>
      <c r="M96" s="201">
        <v>61.98</v>
      </c>
      <c r="N96" s="201">
        <v>25.79</v>
      </c>
      <c r="O96" s="201">
        <v>71.959999999999994</v>
      </c>
      <c r="P96" s="201">
        <v>30.17</v>
      </c>
      <c r="Q96" s="201">
        <v>9.42</v>
      </c>
      <c r="R96" s="201">
        <v>18.53</v>
      </c>
      <c r="S96" s="201">
        <v>11.47</v>
      </c>
      <c r="T96" s="201">
        <v>0.68</v>
      </c>
      <c r="U96" s="201">
        <v>62.1</v>
      </c>
      <c r="V96" s="201">
        <v>8.8000000000000007</v>
      </c>
      <c r="W96" s="201">
        <v>19.61</v>
      </c>
      <c r="X96" s="201">
        <v>62.64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38.130000000000003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2.41</v>
      </c>
      <c r="AZ96" s="201">
        <v>0</v>
      </c>
      <c r="BA96" s="201">
        <v>0.76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490.72</v>
      </c>
      <c r="L97" s="201">
        <v>11.48</v>
      </c>
      <c r="M97" s="201">
        <v>61.98</v>
      </c>
      <c r="N97" s="201">
        <v>25.79</v>
      </c>
      <c r="O97" s="201">
        <v>71.959999999999994</v>
      </c>
      <c r="P97" s="201">
        <v>30.17</v>
      </c>
      <c r="Q97" s="201">
        <v>9.42</v>
      </c>
      <c r="R97" s="201">
        <v>18.53</v>
      </c>
      <c r="S97" s="201">
        <v>11.47</v>
      </c>
      <c r="T97" s="201">
        <v>0.68</v>
      </c>
      <c r="U97" s="201">
        <v>62.1</v>
      </c>
      <c r="V97" s="201">
        <v>8.8000000000000007</v>
      </c>
      <c r="W97" s="201">
        <v>19.61</v>
      </c>
      <c r="X97" s="201">
        <v>62.64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38.130000000000003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2.41</v>
      </c>
      <c r="AZ97" s="201">
        <v>0</v>
      </c>
      <c r="BA97" s="201">
        <v>0.38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490.72</v>
      </c>
      <c r="L98" s="201">
        <v>11.48</v>
      </c>
      <c r="M98" s="201">
        <v>61.98</v>
      </c>
      <c r="N98" s="201">
        <v>25.79</v>
      </c>
      <c r="O98" s="201">
        <v>71.959999999999994</v>
      </c>
      <c r="P98" s="201">
        <v>30.17</v>
      </c>
      <c r="Q98" s="201">
        <v>9.42</v>
      </c>
      <c r="R98" s="201">
        <v>18.53</v>
      </c>
      <c r="S98" s="201">
        <v>11.47</v>
      </c>
      <c r="T98" s="201">
        <v>0.68</v>
      </c>
      <c r="U98" s="201">
        <v>62.1</v>
      </c>
      <c r="V98" s="201">
        <v>8.8000000000000007</v>
      </c>
      <c r="W98" s="201">
        <v>19.61</v>
      </c>
      <c r="X98" s="201">
        <v>62.64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38.130000000000003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2.41</v>
      </c>
      <c r="AZ98" s="201">
        <v>0</v>
      </c>
      <c r="BA98" s="201">
        <v>0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7.3994050000000033</v>
      </c>
      <c r="L99">
        <f t="shared" si="0"/>
        <v>0.20860500000000012</v>
      </c>
      <c r="M99">
        <f t="shared" si="0"/>
        <v>1.3556699999999984</v>
      </c>
      <c r="N99">
        <f t="shared" si="0"/>
        <v>0.56220999999999977</v>
      </c>
      <c r="O99">
        <f t="shared" si="0"/>
        <v>1.6324200000000006</v>
      </c>
      <c r="P99">
        <f t="shared" si="0"/>
        <v>0.68931500000000068</v>
      </c>
      <c r="Q99">
        <f t="shared" si="0"/>
        <v>0.17704499999999984</v>
      </c>
      <c r="R99">
        <f t="shared" si="0"/>
        <v>0.36455500000000013</v>
      </c>
      <c r="S99">
        <f t="shared" si="0"/>
        <v>0.21431250000000029</v>
      </c>
      <c r="T99">
        <f t="shared" si="0"/>
        <v>2.0332500000000035E-2</v>
      </c>
      <c r="U99">
        <f t="shared" si="0"/>
        <v>1.3393150000000014</v>
      </c>
      <c r="V99">
        <f t="shared" si="0"/>
        <v>0.17066750000000008</v>
      </c>
      <c r="W99">
        <f t="shared" si="0"/>
        <v>0.40212999999999899</v>
      </c>
      <c r="X99">
        <f t="shared" si="0"/>
        <v>1.2871200000000023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2.0432525000000021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2.3122600000000002</v>
      </c>
      <c r="AQ99">
        <f t="shared" ref="AQ99:AT99" si="1">SUM(AQ3:AQ98)/4000</f>
        <v>0.67301750000000093</v>
      </c>
      <c r="AR99">
        <f t="shared" si="1"/>
        <v>0.47327750000000002</v>
      </c>
      <c r="AS99">
        <f t="shared" si="1"/>
        <v>0.151145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3.647499999999998E-2</v>
      </c>
      <c r="AZ99">
        <f t="shared" si="2"/>
        <v>1.6819999999999998E-2</v>
      </c>
      <c r="BA99">
        <f t="shared" si="2"/>
        <v>1.4664999999999996E-2</v>
      </c>
      <c r="BB99">
        <f t="shared" si="2"/>
        <v>5.7042499999999934E-2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157.28</v>
      </c>
      <c r="L3" s="201">
        <v>41.5</v>
      </c>
      <c r="M3" s="201">
        <v>0</v>
      </c>
      <c r="N3" s="201">
        <v>14.18</v>
      </c>
      <c r="O3" s="201">
        <v>47.55</v>
      </c>
      <c r="P3" s="201">
        <v>64.28</v>
      </c>
      <c r="Q3" s="201">
        <v>5.23</v>
      </c>
      <c r="R3" s="201">
        <v>10.07</v>
      </c>
      <c r="S3" s="201">
        <v>6.31</v>
      </c>
      <c r="T3" s="201">
        <v>0</v>
      </c>
      <c r="U3" s="201">
        <v>190.16</v>
      </c>
      <c r="V3" s="201">
        <v>5.08</v>
      </c>
      <c r="W3" s="201">
        <v>11.35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54.79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157.28</v>
      </c>
      <c r="L4" s="201">
        <v>41.5</v>
      </c>
      <c r="M4" s="201">
        <v>0</v>
      </c>
      <c r="N4" s="201">
        <v>14.18</v>
      </c>
      <c r="O4" s="201">
        <v>47.55</v>
      </c>
      <c r="P4" s="201">
        <v>64.28</v>
      </c>
      <c r="Q4" s="201">
        <v>5.23</v>
      </c>
      <c r="R4" s="201">
        <v>10.07</v>
      </c>
      <c r="S4" s="201">
        <v>6.31</v>
      </c>
      <c r="T4" s="201">
        <v>0</v>
      </c>
      <c r="U4" s="201">
        <v>190.16</v>
      </c>
      <c r="V4" s="201">
        <v>5.08</v>
      </c>
      <c r="W4" s="201">
        <v>11.35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54.79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157.29</v>
      </c>
      <c r="L5" s="201">
        <v>41.5</v>
      </c>
      <c r="M5" s="201">
        <v>0</v>
      </c>
      <c r="N5" s="201">
        <v>14.18</v>
      </c>
      <c r="O5" s="201">
        <v>47.55</v>
      </c>
      <c r="P5" s="201">
        <v>61.68</v>
      </c>
      <c r="Q5" s="201">
        <v>5.23</v>
      </c>
      <c r="R5" s="201">
        <v>10.07</v>
      </c>
      <c r="S5" s="201">
        <v>6.31</v>
      </c>
      <c r="T5" s="201">
        <v>0</v>
      </c>
      <c r="U5" s="201">
        <v>190.16</v>
      </c>
      <c r="V5" s="201">
        <v>5.08</v>
      </c>
      <c r="W5" s="201">
        <v>11.35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157.29</v>
      </c>
      <c r="L6" s="201">
        <v>41.5</v>
      </c>
      <c r="M6" s="201">
        <v>0</v>
      </c>
      <c r="N6" s="201">
        <v>14.18</v>
      </c>
      <c r="O6" s="201">
        <v>47.55</v>
      </c>
      <c r="P6" s="201">
        <v>59.18</v>
      </c>
      <c r="Q6" s="201">
        <v>5.23</v>
      </c>
      <c r="R6" s="201">
        <v>10.07</v>
      </c>
      <c r="S6" s="201">
        <v>6.31</v>
      </c>
      <c r="T6" s="201">
        <v>0</v>
      </c>
      <c r="U6" s="201">
        <v>190.16</v>
      </c>
      <c r="V6" s="201">
        <v>5.08</v>
      </c>
      <c r="W6" s="201">
        <v>11.35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157.29</v>
      </c>
      <c r="L7" s="201">
        <v>41.5</v>
      </c>
      <c r="M7" s="201">
        <v>0</v>
      </c>
      <c r="N7" s="201">
        <v>14.18</v>
      </c>
      <c r="O7" s="201">
        <v>47.55</v>
      </c>
      <c r="P7" s="201">
        <v>56.67</v>
      </c>
      <c r="Q7" s="201">
        <v>5.23</v>
      </c>
      <c r="R7" s="201">
        <v>10.07</v>
      </c>
      <c r="S7" s="201">
        <v>6.31</v>
      </c>
      <c r="T7" s="201">
        <v>0</v>
      </c>
      <c r="U7" s="201">
        <v>190.16</v>
      </c>
      <c r="V7" s="201">
        <v>5.08</v>
      </c>
      <c r="W7" s="201">
        <v>11.35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157.29</v>
      </c>
      <c r="L8" s="201">
        <v>41.5</v>
      </c>
      <c r="M8" s="201">
        <v>0</v>
      </c>
      <c r="N8" s="201">
        <v>14.18</v>
      </c>
      <c r="O8" s="201">
        <v>47.55</v>
      </c>
      <c r="P8" s="201">
        <v>56.67</v>
      </c>
      <c r="Q8" s="201">
        <v>5.23</v>
      </c>
      <c r="R8" s="201">
        <v>10.07</v>
      </c>
      <c r="S8" s="201">
        <v>6.31</v>
      </c>
      <c r="T8" s="201">
        <v>0</v>
      </c>
      <c r="U8" s="201">
        <v>190.16</v>
      </c>
      <c r="V8" s="201">
        <v>5.08</v>
      </c>
      <c r="W8" s="201">
        <v>11.35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157.29</v>
      </c>
      <c r="L9" s="201">
        <v>41.5</v>
      </c>
      <c r="M9" s="201">
        <v>0</v>
      </c>
      <c r="N9" s="201">
        <v>14.18</v>
      </c>
      <c r="O9" s="201">
        <v>47.55</v>
      </c>
      <c r="P9" s="201">
        <v>56.67</v>
      </c>
      <c r="Q9" s="201">
        <v>5.23</v>
      </c>
      <c r="R9" s="201">
        <v>10.07</v>
      </c>
      <c r="S9" s="201">
        <v>6.31</v>
      </c>
      <c r="T9" s="201">
        <v>0</v>
      </c>
      <c r="U9" s="201">
        <v>190.16</v>
      </c>
      <c r="V9" s="201">
        <v>5.08</v>
      </c>
      <c r="W9" s="201">
        <v>11.35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68.25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157.29</v>
      </c>
      <c r="L10" s="201">
        <v>41.5</v>
      </c>
      <c r="M10" s="201">
        <v>0</v>
      </c>
      <c r="N10" s="201">
        <v>14.18</v>
      </c>
      <c r="O10" s="201">
        <v>47.55</v>
      </c>
      <c r="P10" s="201">
        <v>56.67</v>
      </c>
      <c r="Q10" s="201">
        <v>5.23</v>
      </c>
      <c r="R10" s="201">
        <v>10.07</v>
      </c>
      <c r="S10" s="201">
        <v>6.31</v>
      </c>
      <c r="T10" s="201">
        <v>0</v>
      </c>
      <c r="U10" s="201">
        <v>190.16</v>
      </c>
      <c r="V10" s="201">
        <v>5.08</v>
      </c>
      <c r="W10" s="201">
        <v>11.35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86.62</v>
      </c>
      <c r="L11" s="201">
        <v>42.09</v>
      </c>
      <c r="M11" s="201">
        <v>0</v>
      </c>
      <c r="N11" s="201">
        <v>14.18</v>
      </c>
      <c r="O11" s="201">
        <v>47.55</v>
      </c>
      <c r="P11" s="201">
        <v>56.67</v>
      </c>
      <c r="Q11" s="201">
        <v>5.33</v>
      </c>
      <c r="R11" s="201">
        <v>10.07</v>
      </c>
      <c r="S11" s="201">
        <v>6.31</v>
      </c>
      <c r="T11" s="201">
        <v>0</v>
      </c>
      <c r="U11" s="201">
        <v>190.16</v>
      </c>
      <c r="V11" s="201">
        <v>5.08</v>
      </c>
      <c r="W11" s="201">
        <v>11.35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68.25</v>
      </c>
      <c r="AQ11" s="201">
        <v>22.05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86.62</v>
      </c>
      <c r="L12" s="201">
        <v>42.09</v>
      </c>
      <c r="M12" s="201">
        <v>0</v>
      </c>
      <c r="N12" s="201">
        <v>14.18</v>
      </c>
      <c r="O12" s="201">
        <v>47.55</v>
      </c>
      <c r="P12" s="201">
        <v>56.67</v>
      </c>
      <c r="Q12" s="201">
        <v>5.33</v>
      </c>
      <c r="R12" s="201">
        <v>10.07</v>
      </c>
      <c r="S12" s="201">
        <v>6.31</v>
      </c>
      <c r="T12" s="201">
        <v>0</v>
      </c>
      <c r="U12" s="201">
        <v>190.16</v>
      </c>
      <c r="V12" s="201">
        <v>5.08</v>
      </c>
      <c r="W12" s="201">
        <v>11.35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68.25</v>
      </c>
      <c r="AQ12" s="201">
        <v>22.05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86.62</v>
      </c>
      <c r="L13" s="201">
        <v>42.09</v>
      </c>
      <c r="M13" s="201">
        <v>0</v>
      </c>
      <c r="N13" s="201">
        <v>14.18</v>
      </c>
      <c r="O13" s="201">
        <v>47.55</v>
      </c>
      <c r="P13" s="201">
        <v>56.67</v>
      </c>
      <c r="Q13" s="201">
        <v>5.33</v>
      </c>
      <c r="R13" s="201">
        <v>10.07</v>
      </c>
      <c r="S13" s="201">
        <v>6.31</v>
      </c>
      <c r="T13" s="201">
        <v>0</v>
      </c>
      <c r="U13" s="201">
        <v>190.16</v>
      </c>
      <c r="V13" s="201">
        <v>5.08</v>
      </c>
      <c r="W13" s="201">
        <v>11.35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68.25</v>
      </c>
      <c r="AQ13" s="201">
        <v>22.05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86.62</v>
      </c>
      <c r="L14" s="201">
        <v>42.09</v>
      </c>
      <c r="M14" s="201">
        <v>0</v>
      </c>
      <c r="N14" s="201">
        <v>14.18</v>
      </c>
      <c r="O14" s="201">
        <v>47.55</v>
      </c>
      <c r="P14" s="201">
        <v>56.67</v>
      </c>
      <c r="Q14" s="201">
        <v>5.33</v>
      </c>
      <c r="R14" s="201">
        <v>10.07</v>
      </c>
      <c r="S14" s="201">
        <v>6.31</v>
      </c>
      <c r="T14" s="201">
        <v>0</v>
      </c>
      <c r="U14" s="201">
        <v>190.16</v>
      </c>
      <c r="V14" s="201">
        <v>5.08</v>
      </c>
      <c r="W14" s="201">
        <v>11.35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68.25</v>
      </c>
      <c r="AQ14" s="201">
        <v>22.05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86.62</v>
      </c>
      <c r="L15" s="201">
        <v>42.09</v>
      </c>
      <c r="M15" s="201">
        <v>0</v>
      </c>
      <c r="N15" s="201">
        <v>14.18</v>
      </c>
      <c r="O15" s="201">
        <v>47.55</v>
      </c>
      <c r="P15" s="201">
        <v>58.86</v>
      </c>
      <c r="Q15" s="201">
        <v>5.33</v>
      </c>
      <c r="R15" s="201">
        <v>10.07</v>
      </c>
      <c r="S15" s="201">
        <v>6.31</v>
      </c>
      <c r="T15" s="201">
        <v>0</v>
      </c>
      <c r="U15" s="201">
        <v>190.16</v>
      </c>
      <c r="V15" s="201">
        <v>5.08</v>
      </c>
      <c r="W15" s="201">
        <v>11.35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22.05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86.62</v>
      </c>
      <c r="L16" s="201">
        <v>42.09</v>
      </c>
      <c r="M16" s="201">
        <v>0</v>
      </c>
      <c r="N16" s="201">
        <v>14.18</v>
      </c>
      <c r="O16" s="201">
        <v>47.55</v>
      </c>
      <c r="P16" s="201">
        <v>61.37</v>
      </c>
      <c r="Q16" s="201">
        <v>5.33</v>
      </c>
      <c r="R16" s="201">
        <v>10.07</v>
      </c>
      <c r="S16" s="201">
        <v>6.31</v>
      </c>
      <c r="T16" s="201">
        <v>0</v>
      </c>
      <c r="U16" s="201">
        <v>190.16</v>
      </c>
      <c r="V16" s="201">
        <v>5.08</v>
      </c>
      <c r="W16" s="201">
        <v>11.35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22.05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86.62</v>
      </c>
      <c r="L17" s="201">
        <v>42.09</v>
      </c>
      <c r="M17" s="201">
        <v>0</v>
      </c>
      <c r="N17" s="201">
        <v>14.18</v>
      </c>
      <c r="O17" s="201">
        <v>47.55</v>
      </c>
      <c r="P17" s="201">
        <v>63.94</v>
      </c>
      <c r="Q17" s="201">
        <v>5.33</v>
      </c>
      <c r="R17" s="201">
        <v>10.07</v>
      </c>
      <c r="S17" s="201">
        <v>6.31</v>
      </c>
      <c r="T17" s="201">
        <v>0</v>
      </c>
      <c r="U17" s="201">
        <v>190.16</v>
      </c>
      <c r="V17" s="201">
        <v>5.08</v>
      </c>
      <c r="W17" s="201">
        <v>11.35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68.25</v>
      </c>
      <c r="AQ17" s="201">
        <v>22.05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86.62</v>
      </c>
      <c r="L18" s="201">
        <v>42.09</v>
      </c>
      <c r="M18" s="201">
        <v>0</v>
      </c>
      <c r="N18" s="201">
        <v>14.18</v>
      </c>
      <c r="O18" s="201">
        <v>47.55</v>
      </c>
      <c r="P18" s="201">
        <v>64.28</v>
      </c>
      <c r="Q18" s="201">
        <v>5.33</v>
      </c>
      <c r="R18" s="201">
        <v>10.07</v>
      </c>
      <c r="S18" s="201">
        <v>6.31</v>
      </c>
      <c r="T18" s="201">
        <v>0</v>
      </c>
      <c r="U18" s="201">
        <v>190.16</v>
      </c>
      <c r="V18" s="201">
        <v>5.08</v>
      </c>
      <c r="W18" s="201">
        <v>11.35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68.25</v>
      </c>
      <c r="AQ18" s="201">
        <v>22.05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86.62</v>
      </c>
      <c r="L19" s="201">
        <v>42.09</v>
      </c>
      <c r="M19" s="201">
        <v>0</v>
      </c>
      <c r="N19" s="201">
        <v>14.18</v>
      </c>
      <c r="O19" s="201">
        <v>47.55</v>
      </c>
      <c r="P19" s="201">
        <v>64.28</v>
      </c>
      <c r="Q19" s="201">
        <v>5.33</v>
      </c>
      <c r="R19" s="201">
        <v>10.07</v>
      </c>
      <c r="S19" s="201">
        <v>6.31</v>
      </c>
      <c r="T19" s="201">
        <v>0</v>
      </c>
      <c r="U19" s="201">
        <v>190.16</v>
      </c>
      <c r="V19" s="201">
        <v>5.08</v>
      </c>
      <c r="W19" s="201">
        <v>11.35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68.25</v>
      </c>
      <c r="AQ19" s="201">
        <v>22.05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86.62</v>
      </c>
      <c r="L20" s="201">
        <v>42.09</v>
      </c>
      <c r="M20" s="201">
        <v>0</v>
      </c>
      <c r="N20" s="201">
        <v>14.18</v>
      </c>
      <c r="O20" s="201">
        <v>47.55</v>
      </c>
      <c r="P20" s="201">
        <v>64.28</v>
      </c>
      <c r="Q20" s="201">
        <v>5.33</v>
      </c>
      <c r="R20" s="201">
        <v>10.07</v>
      </c>
      <c r="S20" s="201">
        <v>6.31</v>
      </c>
      <c r="T20" s="201">
        <v>0</v>
      </c>
      <c r="U20" s="201">
        <v>190.16</v>
      </c>
      <c r="V20" s="201">
        <v>5.08</v>
      </c>
      <c r="W20" s="201">
        <v>11.35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68.25</v>
      </c>
      <c r="AQ20" s="201">
        <v>22.05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83.36</v>
      </c>
      <c r="L21" s="201">
        <v>24.06</v>
      </c>
      <c r="M21" s="201">
        <v>0</v>
      </c>
      <c r="N21" s="201">
        <v>14.18</v>
      </c>
      <c r="O21" s="201">
        <v>47.55</v>
      </c>
      <c r="P21" s="201">
        <v>64.28</v>
      </c>
      <c r="Q21" s="201">
        <v>5.33</v>
      </c>
      <c r="R21" s="201">
        <v>10.07</v>
      </c>
      <c r="S21" s="201">
        <v>6.31</v>
      </c>
      <c r="T21" s="201">
        <v>0</v>
      </c>
      <c r="U21" s="201">
        <v>190.16</v>
      </c>
      <c r="V21" s="201">
        <v>5.08</v>
      </c>
      <c r="W21" s="201">
        <v>11.35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68.25</v>
      </c>
      <c r="AQ21" s="201">
        <v>22.05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83.36</v>
      </c>
      <c r="L22" s="201">
        <v>24.06</v>
      </c>
      <c r="M22" s="201">
        <v>0</v>
      </c>
      <c r="N22" s="201">
        <v>14.18</v>
      </c>
      <c r="O22" s="201">
        <v>47.55</v>
      </c>
      <c r="P22" s="201">
        <v>64.28</v>
      </c>
      <c r="Q22" s="201">
        <v>5.33</v>
      </c>
      <c r="R22" s="201">
        <v>10.07</v>
      </c>
      <c r="S22" s="201">
        <v>6.31</v>
      </c>
      <c r="T22" s="201">
        <v>0</v>
      </c>
      <c r="U22" s="201">
        <v>190.16</v>
      </c>
      <c r="V22" s="201">
        <v>5.08</v>
      </c>
      <c r="W22" s="201">
        <v>11.35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68.25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98.17</v>
      </c>
      <c r="L23" s="201">
        <v>42.09</v>
      </c>
      <c r="M23" s="201">
        <v>0</v>
      </c>
      <c r="N23" s="201">
        <v>14.18</v>
      </c>
      <c r="O23" s="201">
        <v>47.55</v>
      </c>
      <c r="P23" s="201">
        <v>64.28</v>
      </c>
      <c r="Q23" s="201">
        <v>5.33</v>
      </c>
      <c r="R23" s="201">
        <v>10.07</v>
      </c>
      <c r="S23" s="201">
        <v>6.31</v>
      </c>
      <c r="T23" s="201">
        <v>0</v>
      </c>
      <c r="U23" s="201">
        <v>190.16</v>
      </c>
      <c r="V23" s="201">
        <v>5.08</v>
      </c>
      <c r="W23" s="201">
        <v>11.35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107.79</v>
      </c>
      <c r="L24" s="201">
        <v>42.09</v>
      </c>
      <c r="M24" s="201">
        <v>0</v>
      </c>
      <c r="N24" s="201">
        <v>14.18</v>
      </c>
      <c r="O24" s="201">
        <v>47.55</v>
      </c>
      <c r="P24" s="201">
        <v>64.28</v>
      </c>
      <c r="Q24" s="201">
        <v>5.33</v>
      </c>
      <c r="R24" s="201">
        <v>10.07</v>
      </c>
      <c r="S24" s="201">
        <v>6.31</v>
      </c>
      <c r="T24" s="201">
        <v>0</v>
      </c>
      <c r="U24" s="201">
        <v>190.16</v>
      </c>
      <c r="V24" s="201">
        <v>5.08</v>
      </c>
      <c r="W24" s="201">
        <v>11.35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107.79</v>
      </c>
      <c r="L25" s="201">
        <v>41.5</v>
      </c>
      <c r="M25" s="201">
        <v>0</v>
      </c>
      <c r="N25" s="201">
        <v>14.18</v>
      </c>
      <c r="O25" s="201">
        <v>47.55</v>
      </c>
      <c r="P25" s="201">
        <v>64.28</v>
      </c>
      <c r="Q25" s="201">
        <v>5.23</v>
      </c>
      <c r="R25" s="201">
        <v>9.98</v>
      </c>
      <c r="S25" s="201">
        <v>6.31</v>
      </c>
      <c r="T25" s="201">
        <v>0</v>
      </c>
      <c r="U25" s="201">
        <v>190.16</v>
      </c>
      <c r="V25" s="201">
        <v>5.04</v>
      </c>
      <c r="W25" s="201">
        <v>11.35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68.25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107.79</v>
      </c>
      <c r="L26" s="201">
        <v>41.5</v>
      </c>
      <c r="M26" s="201">
        <v>0</v>
      </c>
      <c r="N26" s="201">
        <v>14.18</v>
      </c>
      <c r="O26" s="201">
        <v>47.55</v>
      </c>
      <c r="P26" s="201">
        <v>64.28</v>
      </c>
      <c r="Q26" s="201">
        <v>5.23</v>
      </c>
      <c r="R26" s="201">
        <v>10.07</v>
      </c>
      <c r="S26" s="201">
        <v>6.31</v>
      </c>
      <c r="T26" s="201">
        <v>0</v>
      </c>
      <c r="U26" s="201">
        <v>190.16</v>
      </c>
      <c r="V26" s="201">
        <v>5.08</v>
      </c>
      <c r="W26" s="201">
        <v>11.35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122.23</v>
      </c>
      <c r="L27" s="201">
        <v>41.5</v>
      </c>
      <c r="M27" s="201">
        <v>0</v>
      </c>
      <c r="N27" s="201">
        <v>14.18</v>
      </c>
      <c r="O27" s="201">
        <v>47.55</v>
      </c>
      <c r="P27" s="201">
        <v>64.28</v>
      </c>
      <c r="Q27" s="201">
        <v>5.23</v>
      </c>
      <c r="R27" s="201">
        <v>10.07</v>
      </c>
      <c r="S27" s="201">
        <v>6.31</v>
      </c>
      <c r="T27" s="201">
        <v>0</v>
      </c>
      <c r="U27" s="201">
        <v>190.16</v>
      </c>
      <c r="V27" s="201">
        <v>5.08</v>
      </c>
      <c r="W27" s="201">
        <v>11.35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68.25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122.22</v>
      </c>
      <c r="L28" s="201">
        <v>41.5</v>
      </c>
      <c r="M28" s="201">
        <v>0</v>
      </c>
      <c r="N28" s="201">
        <v>14.18</v>
      </c>
      <c r="O28" s="201">
        <v>47.55</v>
      </c>
      <c r="P28" s="201">
        <v>64.28</v>
      </c>
      <c r="Q28" s="201">
        <v>5.23</v>
      </c>
      <c r="R28" s="201">
        <v>10.07</v>
      </c>
      <c r="S28" s="201">
        <v>6.31</v>
      </c>
      <c r="T28" s="201">
        <v>0</v>
      </c>
      <c r="U28" s="201">
        <v>190.16</v>
      </c>
      <c r="V28" s="201">
        <v>5.08</v>
      </c>
      <c r="W28" s="201">
        <v>11.35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1.31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122.22</v>
      </c>
      <c r="L29" s="201">
        <v>41.5</v>
      </c>
      <c r="M29" s="201">
        <v>0</v>
      </c>
      <c r="N29" s="201">
        <v>14.18</v>
      </c>
      <c r="O29" s="201">
        <v>47.55</v>
      </c>
      <c r="P29" s="201">
        <v>64.28</v>
      </c>
      <c r="Q29" s="201">
        <v>5.23</v>
      </c>
      <c r="R29" s="201">
        <v>10.07</v>
      </c>
      <c r="S29" s="201">
        <v>6.31</v>
      </c>
      <c r="T29" s="201">
        <v>0</v>
      </c>
      <c r="U29" s="201">
        <v>190.16</v>
      </c>
      <c r="V29" s="201">
        <v>5.08</v>
      </c>
      <c r="W29" s="201">
        <v>11.35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68.25</v>
      </c>
      <c r="AQ29" s="201">
        <v>22.05</v>
      </c>
      <c r="AR29" s="201">
        <v>5.72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122.22</v>
      </c>
      <c r="L30" s="201">
        <v>41.5</v>
      </c>
      <c r="M30" s="201">
        <v>0</v>
      </c>
      <c r="N30" s="201">
        <v>14.18</v>
      </c>
      <c r="O30" s="201">
        <v>47.55</v>
      </c>
      <c r="P30" s="201">
        <v>64.28</v>
      </c>
      <c r="Q30" s="201">
        <v>5.23</v>
      </c>
      <c r="R30" s="201">
        <v>10.07</v>
      </c>
      <c r="S30" s="201">
        <v>6.31</v>
      </c>
      <c r="T30" s="201">
        <v>0</v>
      </c>
      <c r="U30" s="201">
        <v>190.16</v>
      </c>
      <c r="V30" s="201">
        <v>5.08</v>
      </c>
      <c r="W30" s="201">
        <v>11.35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12.86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86.62</v>
      </c>
      <c r="L31" s="201">
        <v>42.09</v>
      </c>
      <c r="M31" s="201">
        <v>0</v>
      </c>
      <c r="N31" s="201">
        <v>14.18</v>
      </c>
      <c r="O31" s="201">
        <v>47.55</v>
      </c>
      <c r="P31" s="201">
        <v>64.28</v>
      </c>
      <c r="Q31" s="201">
        <v>5.33</v>
      </c>
      <c r="R31" s="201">
        <v>10.07</v>
      </c>
      <c r="S31" s="201">
        <v>6.31</v>
      </c>
      <c r="T31" s="201">
        <v>0</v>
      </c>
      <c r="U31" s="201">
        <v>190.16</v>
      </c>
      <c r="V31" s="201">
        <v>5.08</v>
      </c>
      <c r="W31" s="201">
        <v>11.35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17.75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86.62</v>
      </c>
      <c r="L32" s="201">
        <v>42.09</v>
      </c>
      <c r="M32" s="201">
        <v>0</v>
      </c>
      <c r="N32" s="201">
        <v>14.18</v>
      </c>
      <c r="O32" s="201">
        <v>47.55</v>
      </c>
      <c r="P32" s="201">
        <v>64.28</v>
      </c>
      <c r="Q32" s="201">
        <v>5.33</v>
      </c>
      <c r="R32" s="201">
        <v>10.07</v>
      </c>
      <c r="S32" s="201">
        <v>6.31</v>
      </c>
      <c r="T32" s="201">
        <v>0</v>
      </c>
      <c r="U32" s="201">
        <v>190.16</v>
      </c>
      <c r="V32" s="201">
        <v>5.08</v>
      </c>
      <c r="W32" s="201">
        <v>11.35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22.05</v>
      </c>
      <c r="AR32" s="201">
        <v>17.75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86.62</v>
      </c>
      <c r="L33" s="201">
        <v>42.09</v>
      </c>
      <c r="M33" s="201">
        <v>0</v>
      </c>
      <c r="N33" s="201">
        <v>14.18</v>
      </c>
      <c r="O33" s="201">
        <v>47.55</v>
      </c>
      <c r="P33" s="201">
        <v>64.28</v>
      </c>
      <c r="Q33" s="201">
        <v>5.33</v>
      </c>
      <c r="R33" s="201">
        <v>10.07</v>
      </c>
      <c r="S33" s="201">
        <v>6.46</v>
      </c>
      <c r="T33" s="201">
        <v>0</v>
      </c>
      <c r="U33" s="201">
        <v>190.16</v>
      </c>
      <c r="V33" s="201">
        <v>5.08</v>
      </c>
      <c r="W33" s="201">
        <v>11.35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70.92</v>
      </c>
      <c r="AQ33" s="201">
        <v>22.05</v>
      </c>
      <c r="AR33" s="201">
        <v>19.75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86.62</v>
      </c>
      <c r="L34" s="201">
        <v>42.09</v>
      </c>
      <c r="M34" s="201">
        <v>0</v>
      </c>
      <c r="N34" s="201">
        <v>14.18</v>
      </c>
      <c r="O34" s="201">
        <v>47.55</v>
      </c>
      <c r="P34" s="201">
        <v>64.28</v>
      </c>
      <c r="Q34" s="201">
        <v>5.33</v>
      </c>
      <c r="R34" s="201">
        <v>10.36</v>
      </c>
      <c r="S34" s="201">
        <v>6.46</v>
      </c>
      <c r="T34" s="201">
        <v>0</v>
      </c>
      <c r="U34" s="201">
        <v>190.16</v>
      </c>
      <c r="V34" s="201">
        <v>5.08</v>
      </c>
      <c r="W34" s="201">
        <v>11.35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68.25</v>
      </c>
      <c r="AQ34" s="201">
        <v>22.05</v>
      </c>
      <c r="AR34" s="201">
        <v>19.75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86.62</v>
      </c>
      <c r="L35" s="201">
        <v>24.06</v>
      </c>
      <c r="M35" s="201">
        <v>0</v>
      </c>
      <c r="N35" s="201">
        <v>14.18</v>
      </c>
      <c r="O35" s="201">
        <v>47.55</v>
      </c>
      <c r="P35" s="201">
        <v>64.28</v>
      </c>
      <c r="Q35" s="201">
        <v>5.33</v>
      </c>
      <c r="R35" s="201">
        <v>10.36</v>
      </c>
      <c r="S35" s="201">
        <v>6.46</v>
      </c>
      <c r="T35" s="201">
        <v>0</v>
      </c>
      <c r="U35" s="201">
        <v>190.16</v>
      </c>
      <c r="V35" s="201">
        <v>5.08</v>
      </c>
      <c r="W35" s="201">
        <v>11.35</v>
      </c>
      <c r="X35" s="201">
        <v>36.22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68.25</v>
      </c>
      <c r="AQ35" s="201">
        <v>22.05</v>
      </c>
      <c r="AR35" s="201">
        <v>19.75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86.62</v>
      </c>
      <c r="L36" s="201">
        <v>24.06</v>
      </c>
      <c r="M36" s="201">
        <v>0</v>
      </c>
      <c r="N36" s="201">
        <v>14.18</v>
      </c>
      <c r="O36" s="201">
        <v>47.55</v>
      </c>
      <c r="P36" s="201">
        <v>64.28</v>
      </c>
      <c r="Q36" s="201">
        <v>2.89</v>
      </c>
      <c r="R36" s="201">
        <v>10.36</v>
      </c>
      <c r="S36" s="201">
        <v>3.85</v>
      </c>
      <c r="T36" s="201">
        <v>0</v>
      </c>
      <c r="U36" s="201">
        <v>190.16</v>
      </c>
      <c r="V36" s="201">
        <v>5.08</v>
      </c>
      <c r="W36" s="201">
        <v>11.35</v>
      </c>
      <c r="X36" s="201">
        <v>36.22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68.25</v>
      </c>
      <c r="AQ36" s="201">
        <v>14.44</v>
      </c>
      <c r="AR36" s="201">
        <v>19.75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86.62</v>
      </c>
      <c r="L37" s="201">
        <v>24.06</v>
      </c>
      <c r="M37" s="201">
        <v>0</v>
      </c>
      <c r="N37" s="201">
        <v>14.18</v>
      </c>
      <c r="O37" s="201">
        <v>47.55</v>
      </c>
      <c r="P37" s="201">
        <v>64.28</v>
      </c>
      <c r="Q37" s="201">
        <v>2.89</v>
      </c>
      <c r="R37" s="201">
        <v>10.36</v>
      </c>
      <c r="S37" s="201">
        <v>3.85</v>
      </c>
      <c r="T37" s="201">
        <v>0</v>
      </c>
      <c r="U37" s="201">
        <v>190.16</v>
      </c>
      <c r="V37" s="201">
        <v>5.08</v>
      </c>
      <c r="W37" s="201">
        <v>11.35</v>
      </c>
      <c r="X37" s="201">
        <v>36.22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68.25</v>
      </c>
      <c r="AQ37" s="201">
        <v>11.55</v>
      </c>
      <c r="AR37" s="201">
        <v>19.75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86.62</v>
      </c>
      <c r="L38" s="201">
        <v>24.06</v>
      </c>
      <c r="M38" s="201">
        <v>0</v>
      </c>
      <c r="N38" s="201">
        <v>14.18</v>
      </c>
      <c r="O38" s="201">
        <v>47.55</v>
      </c>
      <c r="P38" s="201">
        <v>64.28</v>
      </c>
      <c r="Q38" s="201">
        <v>2.89</v>
      </c>
      <c r="R38" s="201">
        <v>10.36</v>
      </c>
      <c r="S38" s="201">
        <v>3.85</v>
      </c>
      <c r="T38" s="201">
        <v>0</v>
      </c>
      <c r="U38" s="201">
        <v>190.16</v>
      </c>
      <c r="V38" s="201">
        <v>5.08</v>
      </c>
      <c r="W38" s="201">
        <v>11.35</v>
      </c>
      <c r="X38" s="201">
        <v>36.22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68.25</v>
      </c>
      <c r="AQ38" s="201">
        <v>11.55</v>
      </c>
      <c r="AR38" s="201">
        <v>19.75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86.62</v>
      </c>
      <c r="L39" s="201">
        <v>24.06</v>
      </c>
      <c r="M39" s="201">
        <v>0</v>
      </c>
      <c r="N39" s="201">
        <v>14.18</v>
      </c>
      <c r="O39" s="201">
        <v>47.55</v>
      </c>
      <c r="P39" s="201">
        <v>64.28</v>
      </c>
      <c r="Q39" s="201">
        <v>2.89</v>
      </c>
      <c r="R39" s="201">
        <v>5.77</v>
      </c>
      <c r="S39" s="201">
        <v>3.85</v>
      </c>
      <c r="T39" s="201">
        <v>0</v>
      </c>
      <c r="U39" s="201">
        <v>190.16</v>
      </c>
      <c r="V39" s="201">
        <v>2.89</v>
      </c>
      <c r="W39" s="201">
        <v>11.35</v>
      </c>
      <c r="X39" s="201">
        <v>36.22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68.25</v>
      </c>
      <c r="AQ39" s="201">
        <v>11.55</v>
      </c>
      <c r="AR39" s="201">
        <v>19.75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86.62</v>
      </c>
      <c r="L40" s="201">
        <v>24.06</v>
      </c>
      <c r="M40" s="201">
        <v>0</v>
      </c>
      <c r="N40" s="201">
        <v>14.18</v>
      </c>
      <c r="O40" s="201">
        <v>47.55</v>
      </c>
      <c r="P40" s="201">
        <v>64.28</v>
      </c>
      <c r="Q40" s="201">
        <v>2.89</v>
      </c>
      <c r="R40" s="201">
        <v>5.77</v>
      </c>
      <c r="S40" s="201">
        <v>3.85</v>
      </c>
      <c r="T40" s="201">
        <v>0</v>
      </c>
      <c r="U40" s="201">
        <v>190.16</v>
      </c>
      <c r="V40" s="201">
        <v>2.89</v>
      </c>
      <c r="W40" s="201">
        <v>11.34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68.25</v>
      </c>
      <c r="AQ40" s="201">
        <v>11.55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86.62</v>
      </c>
      <c r="L41" s="201">
        <v>24.06</v>
      </c>
      <c r="M41" s="201">
        <v>0</v>
      </c>
      <c r="N41" s="201">
        <v>14.18</v>
      </c>
      <c r="O41" s="201">
        <v>47.55</v>
      </c>
      <c r="P41" s="201">
        <v>64.28</v>
      </c>
      <c r="Q41" s="201">
        <v>2.89</v>
      </c>
      <c r="R41" s="201">
        <v>5.77</v>
      </c>
      <c r="S41" s="201">
        <v>3.85</v>
      </c>
      <c r="T41" s="201">
        <v>0</v>
      </c>
      <c r="U41" s="201">
        <v>190.16</v>
      </c>
      <c r="V41" s="201">
        <v>2.89</v>
      </c>
      <c r="W41" s="201">
        <v>11.35</v>
      </c>
      <c r="X41" s="201">
        <v>36.22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66.72</v>
      </c>
      <c r="AQ41" s="201">
        <v>11.55</v>
      </c>
      <c r="AR41" s="201">
        <v>23.75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86.62</v>
      </c>
      <c r="L42" s="201">
        <v>24.06</v>
      </c>
      <c r="M42" s="201">
        <v>0</v>
      </c>
      <c r="N42" s="201">
        <v>14.18</v>
      </c>
      <c r="O42" s="201">
        <v>47.55</v>
      </c>
      <c r="P42" s="201">
        <v>64.28</v>
      </c>
      <c r="Q42" s="201">
        <v>2.89</v>
      </c>
      <c r="R42" s="201">
        <v>5.77</v>
      </c>
      <c r="S42" s="201">
        <v>3.85</v>
      </c>
      <c r="T42" s="201">
        <v>0</v>
      </c>
      <c r="U42" s="201">
        <v>190.16</v>
      </c>
      <c r="V42" s="201">
        <v>2.89</v>
      </c>
      <c r="W42" s="201">
        <v>11.35</v>
      </c>
      <c r="X42" s="201">
        <v>36.22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66.72</v>
      </c>
      <c r="AQ42" s="201">
        <v>11.55</v>
      </c>
      <c r="AR42" s="201">
        <v>23.75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86.62</v>
      </c>
      <c r="L43" s="201">
        <v>24.06</v>
      </c>
      <c r="M43" s="201">
        <v>0</v>
      </c>
      <c r="N43" s="201">
        <v>14.19</v>
      </c>
      <c r="O43" s="201">
        <v>47.55</v>
      </c>
      <c r="P43" s="201">
        <v>64.28</v>
      </c>
      <c r="Q43" s="201">
        <v>2.89</v>
      </c>
      <c r="R43" s="201">
        <v>5.77</v>
      </c>
      <c r="S43" s="201">
        <v>3.85</v>
      </c>
      <c r="T43" s="201">
        <v>0</v>
      </c>
      <c r="U43" s="201">
        <v>190.16</v>
      </c>
      <c r="V43" s="201">
        <v>2.89</v>
      </c>
      <c r="W43" s="201">
        <v>11.35</v>
      </c>
      <c r="X43" s="201">
        <v>36.22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66.87</v>
      </c>
      <c r="AQ43" s="201">
        <v>11.55</v>
      </c>
      <c r="AR43" s="201">
        <v>23.75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86.62</v>
      </c>
      <c r="L44" s="201">
        <v>24.06</v>
      </c>
      <c r="M44" s="201">
        <v>0</v>
      </c>
      <c r="N44" s="201">
        <v>14.19</v>
      </c>
      <c r="O44" s="201">
        <v>47.55</v>
      </c>
      <c r="P44" s="201">
        <v>64.28</v>
      </c>
      <c r="Q44" s="201">
        <v>2.89</v>
      </c>
      <c r="R44" s="201">
        <v>5.77</v>
      </c>
      <c r="S44" s="201">
        <v>3.85</v>
      </c>
      <c r="T44" s="201">
        <v>0</v>
      </c>
      <c r="U44" s="201">
        <v>190.16</v>
      </c>
      <c r="V44" s="201">
        <v>2.89</v>
      </c>
      <c r="W44" s="201">
        <v>11.35</v>
      </c>
      <c r="X44" s="201">
        <v>36.22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66.87</v>
      </c>
      <c r="AQ44" s="201">
        <v>11.55</v>
      </c>
      <c r="AR44" s="201">
        <v>23.75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86.62</v>
      </c>
      <c r="L45" s="201">
        <v>24.06</v>
      </c>
      <c r="M45" s="201">
        <v>0</v>
      </c>
      <c r="N45" s="201">
        <v>14.19</v>
      </c>
      <c r="O45" s="201">
        <v>47.55</v>
      </c>
      <c r="P45" s="201">
        <v>64.28</v>
      </c>
      <c r="Q45" s="201">
        <v>2.89</v>
      </c>
      <c r="R45" s="201">
        <v>5.77</v>
      </c>
      <c r="S45" s="201">
        <v>3.85</v>
      </c>
      <c r="T45" s="201">
        <v>0</v>
      </c>
      <c r="U45" s="201">
        <v>190.16</v>
      </c>
      <c r="V45" s="201">
        <v>2.89</v>
      </c>
      <c r="W45" s="201">
        <v>11.35</v>
      </c>
      <c r="X45" s="201">
        <v>36.25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68.290000000000006</v>
      </c>
      <c r="AQ45" s="201">
        <v>11.55</v>
      </c>
      <c r="AR45" s="201">
        <v>23.75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86.62</v>
      </c>
      <c r="L46" s="201">
        <v>24.06</v>
      </c>
      <c r="M46" s="201">
        <v>0</v>
      </c>
      <c r="N46" s="201">
        <v>14.19</v>
      </c>
      <c r="O46" s="201">
        <v>47.55</v>
      </c>
      <c r="P46" s="201">
        <v>64.28</v>
      </c>
      <c r="Q46" s="201">
        <v>2.89</v>
      </c>
      <c r="R46" s="201">
        <v>5.77</v>
      </c>
      <c r="S46" s="201">
        <v>3.85</v>
      </c>
      <c r="T46" s="201">
        <v>0</v>
      </c>
      <c r="U46" s="201">
        <v>190.16</v>
      </c>
      <c r="V46" s="201">
        <v>2.89</v>
      </c>
      <c r="W46" s="201">
        <v>11.35</v>
      </c>
      <c r="X46" s="201">
        <v>36.25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68.290000000000006</v>
      </c>
      <c r="AQ46" s="201">
        <v>11.55</v>
      </c>
      <c r="AR46" s="201">
        <v>23.75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86.62</v>
      </c>
      <c r="L47" s="201">
        <v>24.06</v>
      </c>
      <c r="M47" s="201">
        <v>0</v>
      </c>
      <c r="N47" s="201">
        <v>14.19</v>
      </c>
      <c r="O47" s="201">
        <v>47.55</v>
      </c>
      <c r="P47" s="201">
        <v>64.28</v>
      </c>
      <c r="Q47" s="201">
        <v>2.89</v>
      </c>
      <c r="R47" s="201">
        <v>5.77</v>
      </c>
      <c r="S47" s="201">
        <v>3.85</v>
      </c>
      <c r="T47" s="201">
        <v>0</v>
      </c>
      <c r="U47" s="201">
        <v>190.16</v>
      </c>
      <c r="V47" s="201">
        <v>2.89</v>
      </c>
      <c r="W47" s="201">
        <v>11.35</v>
      </c>
      <c r="X47" s="201">
        <v>36.25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68.290000000000006</v>
      </c>
      <c r="AQ47" s="201">
        <v>11.55</v>
      </c>
      <c r="AR47" s="201">
        <v>23.75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86.62</v>
      </c>
      <c r="L48" s="201">
        <v>24.06</v>
      </c>
      <c r="M48" s="201">
        <v>0</v>
      </c>
      <c r="N48" s="201">
        <v>14.19</v>
      </c>
      <c r="O48" s="201">
        <v>47.55</v>
      </c>
      <c r="P48" s="201">
        <v>64.28</v>
      </c>
      <c r="Q48" s="201">
        <v>2.89</v>
      </c>
      <c r="R48" s="201">
        <v>5.77</v>
      </c>
      <c r="S48" s="201">
        <v>3.85</v>
      </c>
      <c r="T48" s="201">
        <v>0</v>
      </c>
      <c r="U48" s="201">
        <v>190.16</v>
      </c>
      <c r="V48" s="201">
        <v>2.89</v>
      </c>
      <c r="W48" s="201">
        <v>6.25</v>
      </c>
      <c r="X48" s="201">
        <v>19.25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68.290000000000006</v>
      </c>
      <c r="AQ48" s="201">
        <v>11.55</v>
      </c>
      <c r="AR48" s="201">
        <v>23.75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86.62</v>
      </c>
      <c r="L49" s="201">
        <v>24.06</v>
      </c>
      <c r="M49" s="201">
        <v>0</v>
      </c>
      <c r="N49" s="201">
        <v>14.19</v>
      </c>
      <c r="O49" s="201">
        <v>47.55</v>
      </c>
      <c r="P49" s="201">
        <v>64.28</v>
      </c>
      <c r="Q49" s="201">
        <v>2.89</v>
      </c>
      <c r="R49" s="201">
        <v>5.77</v>
      </c>
      <c r="S49" s="201">
        <v>3.85</v>
      </c>
      <c r="T49" s="201">
        <v>0</v>
      </c>
      <c r="U49" s="201">
        <v>190.16</v>
      </c>
      <c r="V49" s="201">
        <v>2.89</v>
      </c>
      <c r="W49" s="201">
        <v>6.25</v>
      </c>
      <c r="X49" s="201">
        <v>20.21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68.290000000000006</v>
      </c>
      <c r="AQ49" s="201">
        <v>11.55</v>
      </c>
      <c r="AR49" s="201">
        <v>23.75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86.62</v>
      </c>
      <c r="L50" s="201">
        <v>24.06</v>
      </c>
      <c r="M50" s="201">
        <v>0</v>
      </c>
      <c r="N50" s="201">
        <v>14.19</v>
      </c>
      <c r="O50" s="201">
        <v>47.55</v>
      </c>
      <c r="P50" s="201">
        <v>64.28</v>
      </c>
      <c r="Q50" s="201">
        <v>2.89</v>
      </c>
      <c r="R50" s="201">
        <v>5.77</v>
      </c>
      <c r="S50" s="201">
        <v>3.85</v>
      </c>
      <c r="T50" s="201">
        <v>0</v>
      </c>
      <c r="U50" s="201">
        <v>190.16</v>
      </c>
      <c r="V50" s="201">
        <v>2.89</v>
      </c>
      <c r="W50" s="201">
        <v>6.25</v>
      </c>
      <c r="X50" s="201">
        <v>20.21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68.290000000000006</v>
      </c>
      <c r="AQ50" s="201">
        <v>11.55</v>
      </c>
      <c r="AR50" s="201">
        <v>23.75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86.62</v>
      </c>
      <c r="L51" s="201">
        <v>24.06</v>
      </c>
      <c r="M51" s="201">
        <v>0</v>
      </c>
      <c r="N51" s="201">
        <v>14.19</v>
      </c>
      <c r="O51" s="201">
        <v>47.55</v>
      </c>
      <c r="P51" s="201">
        <v>64</v>
      </c>
      <c r="Q51" s="201">
        <v>2.89</v>
      </c>
      <c r="R51" s="201">
        <v>5.77</v>
      </c>
      <c r="S51" s="201">
        <v>3.85</v>
      </c>
      <c r="T51" s="201">
        <v>0</v>
      </c>
      <c r="U51" s="201">
        <v>190.16</v>
      </c>
      <c r="V51" s="201">
        <v>2.89</v>
      </c>
      <c r="W51" s="201">
        <v>6.25</v>
      </c>
      <c r="X51" s="201">
        <v>36.25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34.65</v>
      </c>
      <c r="AQ51" s="201">
        <v>11.55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86.62</v>
      </c>
      <c r="L52" s="201">
        <v>24.06</v>
      </c>
      <c r="M52" s="201">
        <v>0</v>
      </c>
      <c r="N52" s="201">
        <v>14.19</v>
      </c>
      <c r="O52" s="201">
        <v>47.55</v>
      </c>
      <c r="P52" s="201">
        <v>64.28</v>
      </c>
      <c r="Q52" s="201">
        <v>2.89</v>
      </c>
      <c r="R52" s="201">
        <v>5.77</v>
      </c>
      <c r="S52" s="201">
        <v>3.85</v>
      </c>
      <c r="T52" s="201">
        <v>0</v>
      </c>
      <c r="U52" s="201">
        <v>190.16</v>
      </c>
      <c r="V52" s="201">
        <v>2.89</v>
      </c>
      <c r="W52" s="201">
        <v>6.25</v>
      </c>
      <c r="X52" s="201">
        <v>36.25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34.65</v>
      </c>
      <c r="AQ52" s="201">
        <v>11.55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86.62</v>
      </c>
      <c r="L53" s="201">
        <v>24.06</v>
      </c>
      <c r="M53" s="201">
        <v>0</v>
      </c>
      <c r="N53" s="201">
        <v>14.19</v>
      </c>
      <c r="O53" s="201">
        <v>47.55</v>
      </c>
      <c r="P53" s="201">
        <v>64.28</v>
      </c>
      <c r="Q53" s="201">
        <v>2.89</v>
      </c>
      <c r="R53" s="201">
        <v>5.77</v>
      </c>
      <c r="S53" s="201">
        <v>3.85</v>
      </c>
      <c r="T53" s="201">
        <v>0</v>
      </c>
      <c r="U53" s="201">
        <v>190.16</v>
      </c>
      <c r="V53" s="201">
        <v>2.89</v>
      </c>
      <c r="W53" s="201">
        <v>5.77</v>
      </c>
      <c r="X53" s="201">
        <v>25.98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34.65</v>
      </c>
      <c r="AQ53" s="201">
        <v>11.55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86.62</v>
      </c>
      <c r="L54" s="201">
        <v>24.06</v>
      </c>
      <c r="M54" s="201">
        <v>0</v>
      </c>
      <c r="N54" s="201">
        <v>14.19</v>
      </c>
      <c r="O54" s="201">
        <v>47.55</v>
      </c>
      <c r="P54" s="201">
        <v>64.28</v>
      </c>
      <c r="Q54" s="201">
        <v>2.89</v>
      </c>
      <c r="R54" s="201">
        <v>5.77</v>
      </c>
      <c r="S54" s="201">
        <v>3.85</v>
      </c>
      <c r="T54" s="201">
        <v>0</v>
      </c>
      <c r="U54" s="201">
        <v>190.16</v>
      </c>
      <c r="V54" s="201">
        <v>2.89</v>
      </c>
      <c r="W54" s="201">
        <v>5.77</v>
      </c>
      <c r="X54" s="201">
        <v>21.17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34.65</v>
      </c>
      <c r="AQ54" s="201">
        <v>11.55</v>
      </c>
      <c r="AR54" s="201">
        <v>23.75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86.62</v>
      </c>
      <c r="L55" s="201">
        <v>24.06</v>
      </c>
      <c r="M55" s="201">
        <v>0</v>
      </c>
      <c r="N55" s="201">
        <v>14.19</v>
      </c>
      <c r="O55" s="201">
        <v>47.55</v>
      </c>
      <c r="P55" s="201">
        <v>64.28</v>
      </c>
      <c r="Q55" s="201">
        <v>2.89</v>
      </c>
      <c r="R55" s="201">
        <v>5.77</v>
      </c>
      <c r="S55" s="201">
        <v>3.85</v>
      </c>
      <c r="T55" s="201">
        <v>0</v>
      </c>
      <c r="U55" s="201">
        <v>190.16</v>
      </c>
      <c r="V55" s="201">
        <v>2.89</v>
      </c>
      <c r="W55" s="201">
        <v>5.77</v>
      </c>
      <c r="X55" s="201">
        <v>30.8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34.65</v>
      </c>
      <c r="AQ55" s="201">
        <v>11.55</v>
      </c>
      <c r="AR55" s="201">
        <v>23.75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86.62</v>
      </c>
      <c r="L56" s="201">
        <v>24.06</v>
      </c>
      <c r="M56" s="201">
        <v>0</v>
      </c>
      <c r="N56" s="201">
        <v>14.19</v>
      </c>
      <c r="O56" s="201">
        <v>47.55</v>
      </c>
      <c r="P56" s="201">
        <v>64.28</v>
      </c>
      <c r="Q56" s="201">
        <v>2.89</v>
      </c>
      <c r="R56" s="201">
        <v>5.77</v>
      </c>
      <c r="S56" s="201">
        <v>3.85</v>
      </c>
      <c r="T56" s="201">
        <v>0</v>
      </c>
      <c r="U56" s="201">
        <v>190.16</v>
      </c>
      <c r="V56" s="201">
        <v>2.89</v>
      </c>
      <c r="W56" s="201">
        <v>5.77</v>
      </c>
      <c r="X56" s="201">
        <v>30.8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34.65</v>
      </c>
      <c r="AQ56" s="201">
        <v>11.55</v>
      </c>
      <c r="AR56" s="201">
        <v>23.75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86.62</v>
      </c>
      <c r="L57" s="201">
        <v>24.06</v>
      </c>
      <c r="M57" s="201">
        <v>0</v>
      </c>
      <c r="N57" s="201">
        <v>14.19</v>
      </c>
      <c r="O57" s="201">
        <v>47.55</v>
      </c>
      <c r="P57" s="201">
        <v>64.28</v>
      </c>
      <c r="Q57" s="201">
        <v>2.89</v>
      </c>
      <c r="R57" s="201">
        <v>5.77</v>
      </c>
      <c r="S57" s="201">
        <v>3.85</v>
      </c>
      <c r="T57" s="201">
        <v>0</v>
      </c>
      <c r="U57" s="201">
        <v>190.16</v>
      </c>
      <c r="V57" s="201">
        <v>2.89</v>
      </c>
      <c r="W57" s="201">
        <v>5.77</v>
      </c>
      <c r="X57" s="201">
        <v>30.8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34.65</v>
      </c>
      <c r="AQ57" s="201">
        <v>11.55</v>
      </c>
      <c r="AR57" s="201">
        <v>23.75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86.62</v>
      </c>
      <c r="L58" s="201">
        <v>24.06</v>
      </c>
      <c r="M58" s="201">
        <v>0</v>
      </c>
      <c r="N58" s="201">
        <v>14.19</v>
      </c>
      <c r="O58" s="201">
        <v>47.55</v>
      </c>
      <c r="P58" s="201">
        <v>64.28</v>
      </c>
      <c r="Q58" s="201">
        <v>2.89</v>
      </c>
      <c r="R58" s="201">
        <v>5.77</v>
      </c>
      <c r="S58" s="201">
        <v>3.85</v>
      </c>
      <c r="T58" s="201">
        <v>0</v>
      </c>
      <c r="U58" s="201">
        <v>190.16</v>
      </c>
      <c r="V58" s="201">
        <v>2.89</v>
      </c>
      <c r="W58" s="201">
        <v>5.77</v>
      </c>
      <c r="X58" s="201">
        <v>30.8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34.65</v>
      </c>
      <c r="AQ58" s="201">
        <v>11.55</v>
      </c>
      <c r="AR58" s="201">
        <v>23.75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86.62</v>
      </c>
      <c r="L59" s="201">
        <v>24.06</v>
      </c>
      <c r="M59" s="201">
        <v>0</v>
      </c>
      <c r="N59" s="201">
        <v>14.19</v>
      </c>
      <c r="O59" s="201">
        <v>47.55</v>
      </c>
      <c r="P59" s="201">
        <v>64.28</v>
      </c>
      <c r="Q59" s="201">
        <v>2.89</v>
      </c>
      <c r="R59" s="201">
        <v>5.77</v>
      </c>
      <c r="S59" s="201">
        <v>3.85</v>
      </c>
      <c r="T59" s="201">
        <v>0</v>
      </c>
      <c r="U59" s="201">
        <v>201.07</v>
      </c>
      <c r="V59" s="201">
        <v>2.89</v>
      </c>
      <c r="W59" s="201">
        <v>5.77</v>
      </c>
      <c r="X59" s="201">
        <v>25.02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34.65</v>
      </c>
      <c r="AQ59" s="201">
        <v>11.55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86.62</v>
      </c>
      <c r="L60" s="201">
        <v>24.06</v>
      </c>
      <c r="M60" s="201">
        <v>0</v>
      </c>
      <c r="N60" s="201">
        <v>14.19</v>
      </c>
      <c r="O60" s="201">
        <v>47.55</v>
      </c>
      <c r="P60" s="201">
        <v>64.28</v>
      </c>
      <c r="Q60" s="201">
        <v>2.89</v>
      </c>
      <c r="R60" s="201">
        <v>5.77</v>
      </c>
      <c r="S60" s="201">
        <v>3.85</v>
      </c>
      <c r="T60" s="201">
        <v>0</v>
      </c>
      <c r="U60" s="201">
        <v>207.2</v>
      </c>
      <c r="V60" s="201">
        <v>2.89</v>
      </c>
      <c r="W60" s="201">
        <v>5.77</v>
      </c>
      <c r="X60" s="201">
        <v>25.02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34.65</v>
      </c>
      <c r="AQ60" s="201">
        <v>11.55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86.62</v>
      </c>
      <c r="L61" s="201">
        <v>24.06</v>
      </c>
      <c r="M61" s="201">
        <v>0</v>
      </c>
      <c r="N61" s="201">
        <v>14.19</v>
      </c>
      <c r="O61" s="201">
        <v>47.55</v>
      </c>
      <c r="P61" s="201">
        <v>64.28</v>
      </c>
      <c r="Q61" s="201">
        <v>2.89</v>
      </c>
      <c r="R61" s="201">
        <v>5.77</v>
      </c>
      <c r="S61" s="201">
        <v>3.85</v>
      </c>
      <c r="T61" s="201">
        <v>0</v>
      </c>
      <c r="U61" s="201">
        <v>211.49</v>
      </c>
      <c r="V61" s="201">
        <v>2.89</v>
      </c>
      <c r="W61" s="201">
        <v>5.77</v>
      </c>
      <c r="X61" s="201">
        <v>19.25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46.86</v>
      </c>
      <c r="AQ61" s="201">
        <v>11.55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86.62</v>
      </c>
      <c r="L62" s="201">
        <v>24.06</v>
      </c>
      <c r="M62" s="201">
        <v>0</v>
      </c>
      <c r="N62" s="201">
        <v>14.19</v>
      </c>
      <c r="O62" s="201">
        <v>47.55</v>
      </c>
      <c r="P62" s="201">
        <v>64.28</v>
      </c>
      <c r="Q62" s="201">
        <v>2.89</v>
      </c>
      <c r="R62" s="201">
        <v>5.77</v>
      </c>
      <c r="S62" s="201">
        <v>3.85</v>
      </c>
      <c r="T62" s="201">
        <v>0</v>
      </c>
      <c r="U62" s="201">
        <v>215.78</v>
      </c>
      <c r="V62" s="201">
        <v>2.89</v>
      </c>
      <c r="W62" s="201">
        <v>5.77</v>
      </c>
      <c r="X62" s="201">
        <v>19.25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46.78</v>
      </c>
      <c r="AQ62" s="201">
        <v>11.55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86.62</v>
      </c>
      <c r="L63" s="201">
        <v>24.06</v>
      </c>
      <c r="M63" s="201">
        <v>0</v>
      </c>
      <c r="N63" s="201">
        <v>14.18</v>
      </c>
      <c r="O63" s="201">
        <v>47.55</v>
      </c>
      <c r="P63" s="201">
        <v>64.28</v>
      </c>
      <c r="Q63" s="201">
        <v>2.89</v>
      </c>
      <c r="R63" s="201">
        <v>5.77</v>
      </c>
      <c r="S63" s="201">
        <v>3.85</v>
      </c>
      <c r="T63" s="201">
        <v>0</v>
      </c>
      <c r="U63" s="201">
        <v>219.46</v>
      </c>
      <c r="V63" s="201">
        <v>2.89</v>
      </c>
      <c r="W63" s="201">
        <v>5.77</v>
      </c>
      <c r="X63" s="201">
        <v>28.87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33.68</v>
      </c>
      <c r="AQ63" s="201">
        <v>11.55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86.62</v>
      </c>
      <c r="L64" s="201">
        <v>24.06</v>
      </c>
      <c r="M64" s="201">
        <v>0</v>
      </c>
      <c r="N64" s="201">
        <v>14.18</v>
      </c>
      <c r="O64" s="201">
        <v>47.55</v>
      </c>
      <c r="P64" s="201">
        <v>64.28</v>
      </c>
      <c r="Q64" s="201">
        <v>2.89</v>
      </c>
      <c r="R64" s="201">
        <v>5.77</v>
      </c>
      <c r="S64" s="201">
        <v>3.85</v>
      </c>
      <c r="T64" s="201">
        <v>0</v>
      </c>
      <c r="U64" s="201">
        <v>223.14</v>
      </c>
      <c r="V64" s="201">
        <v>2.89</v>
      </c>
      <c r="W64" s="201">
        <v>5.77</v>
      </c>
      <c r="X64" s="201">
        <v>19.25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33.68</v>
      </c>
      <c r="AQ64" s="201">
        <v>11.55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86.62</v>
      </c>
      <c r="L65" s="201">
        <v>24.06</v>
      </c>
      <c r="M65" s="201">
        <v>0</v>
      </c>
      <c r="N65" s="201">
        <v>14.18</v>
      </c>
      <c r="O65" s="201">
        <v>47.55</v>
      </c>
      <c r="P65" s="201">
        <v>64.28</v>
      </c>
      <c r="Q65" s="201">
        <v>2.89</v>
      </c>
      <c r="R65" s="201">
        <v>5.77</v>
      </c>
      <c r="S65" s="201">
        <v>3.85</v>
      </c>
      <c r="T65" s="201">
        <v>0</v>
      </c>
      <c r="U65" s="201">
        <v>228.19</v>
      </c>
      <c r="V65" s="201">
        <v>2.89</v>
      </c>
      <c r="W65" s="201">
        <v>11.35</v>
      </c>
      <c r="X65" s="201">
        <v>36.22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43.31</v>
      </c>
      <c r="AQ65" s="201">
        <v>11.55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86.62</v>
      </c>
      <c r="L66" s="201">
        <v>24.06</v>
      </c>
      <c r="M66" s="201">
        <v>0</v>
      </c>
      <c r="N66" s="201">
        <v>14.18</v>
      </c>
      <c r="O66" s="201">
        <v>47.55</v>
      </c>
      <c r="P66" s="201">
        <v>64.28</v>
      </c>
      <c r="Q66" s="201">
        <v>2.89</v>
      </c>
      <c r="R66" s="201">
        <v>5.77</v>
      </c>
      <c r="S66" s="201">
        <v>3.85</v>
      </c>
      <c r="T66" s="201">
        <v>0</v>
      </c>
      <c r="U66" s="201">
        <v>228.19</v>
      </c>
      <c r="V66" s="201">
        <v>2.89</v>
      </c>
      <c r="W66" s="201">
        <v>11.35</v>
      </c>
      <c r="X66" s="201">
        <v>36.22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38.5</v>
      </c>
      <c r="AQ66" s="201">
        <v>11.55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86.62</v>
      </c>
      <c r="L67" s="201">
        <v>24.06</v>
      </c>
      <c r="M67" s="201">
        <v>0</v>
      </c>
      <c r="N67" s="201">
        <v>14.18</v>
      </c>
      <c r="O67" s="201">
        <v>47.55</v>
      </c>
      <c r="P67" s="201">
        <v>64.28</v>
      </c>
      <c r="Q67" s="201">
        <v>2.89</v>
      </c>
      <c r="R67" s="201">
        <v>5.77</v>
      </c>
      <c r="S67" s="201">
        <v>3.85</v>
      </c>
      <c r="T67" s="201">
        <v>0</v>
      </c>
      <c r="U67" s="201">
        <v>228.19</v>
      </c>
      <c r="V67" s="201">
        <v>2.89</v>
      </c>
      <c r="W67" s="201">
        <v>11.35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33.68</v>
      </c>
      <c r="AQ67" s="201">
        <v>13.36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86.62</v>
      </c>
      <c r="L68" s="201">
        <v>24.06</v>
      </c>
      <c r="M68" s="201">
        <v>0</v>
      </c>
      <c r="N68" s="201">
        <v>14.18</v>
      </c>
      <c r="O68" s="201">
        <v>47.55</v>
      </c>
      <c r="P68" s="201">
        <v>64.28</v>
      </c>
      <c r="Q68" s="201">
        <v>2.89</v>
      </c>
      <c r="R68" s="201">
        <v>5.67</v>
      </c>
      <c r="S68" s="201">
        <v>3.85</v>
      </c>
      <c r="T68" s="201">
        <v>0</v>
      </c>
      <c r="U68" s="201">
        <v>228.19</v>
      </c>
      <c r="V68" s="201">
        <v>2.89</v>
      </c>
      <c r="W68" s="201">
        <v>11.35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31.88</v>
      </c>
      <c r="AQ68" s="201">
        <v>17.850000000000001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86.62</v>
      </c>
      <c r="L69" s="201">
        <v>24.06</v>
      </c>
      <c r="M69" s="201">
        <v>0</v>
      </c>
      <c r="N69" s="201">
        <v>14.18</v>
      </c>
      <c r="O69" s="201">
        <v>47.55</v>
      </c>
      <c r="P69" s="201">
        <v>64.28</v>
      </c>
      <c r="Q69" s="201">
        <v>2.89</v>
      </c>
      <c r="R69" s="201">
        <v>5.77</v>
      </c>
      <c r="S69" s="201">
        <v>3.85</v>
      </c>
      <c r="T69" s="201">
        <v>0</v>
      </c>
      <c r="U69" s="201">
        <v>228.19</v>
      </c>
      <c r="V69" s="201">
        <v>2.89</v>
      </c>
      <c r="W69" s="201">
        <v>11.35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43.31</v>
      </c>
      <c r="AQ69" s="201">
        <v>17.850000000000001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86.62</v>
      </c>
      <c r="L70" s="201">
        <v>24.06</v>
      </c>
      <c r="M70" s="201">
        <v>0</v>
      </c>
      <c r="N70" s="201">
        <v>14.18</v>
      </c>
      <c r="O70" s="201">
        <v>47.55</v>
      </c>
      <c r="P70" s="201">
        <v>64.28</v>
      </c>
      <c r="Q70" s="201">
        <v>2.89</v>
      </c>
      <c r="R70" s="201">
        <v>5.77</v>
      </c>
      <c r="S70" s="201">
        <v>3.85</v>
      </c>
      <c r="T70" s="201">
        <v>0</v>
      </c>
      <c r="U70" s="201">
        <v>228.19</v>
      </c>
      <c r="V70" s="201">
        <v>2.89</v>
      </c>
      <c r="W70" s="201">
        <v>11.35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33.68</v>
      </c>
      <c r="AQ70" s="201">
        <v>17.850000000000001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86.62</v>
      </c>
      <c r="L71" s="201">
        <v>24.06</v>
      </c>
      <c r="M71" s="201">
        <v>0</v>
      </c>
      <c r="N71" s="201">
        <v>14.18</v>
      </c>
      <c r="O71" s="201">
        <v>47.55</v>
      </c>
      <c r="P71" s="201">
        <v>64.28</v>
      </c>
      <c r="Q71" s="201">
        <v>2.89</v>
      </c>
      <c r="R71" s="201">
        <v>5.77</v>
      </c>
      <c r="S71" s="201">
        <v>3.85</v>
      </c>
      <c r="T71" s="201">
        <v>0</v>
      </c>
      <c r="U71" s="201">
        <v>228.19</v>
      </c>
      <c r="V71" s="201">
        <v>2.89</v>
      </c>
      <c r="W71" s="201">
        <v>11.35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33.68</v>
      </c>
      <c r="AQ71" s="201">
        <v>13.65</v>
      </c>
      <c r="AR71" s="201">
        <v>22.68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86.62</v>
      </c>
      <c r="L72" s="201">
        <v>24.06</v>
      </c>
      <c r="M72" s="201">
        <v>0</v>
      </c>
      <c r="N72" s="201">
        <v>14.18</v>
      </c>
      <c r="O72" s="201">
        <v>47.55</v>
      </c>
      <c r="P72" s="201">
        <v>64.28</v>
      </c>
      <c r="Q72" s="201">
        <v>2.89</v>
      </c>
      <c r="R72" s="201">
        <v>5.77</v>
      </c>
      <c r="S72" s="201">
        <v>3.85</v>
      </c>
      <c r="T72" s="201">
        <v>0</v>
      </c>
      <c r="U72" s="201">
        <v>228.19</v>
      </c>
      <c r="V72" s="201">
        <v>2.89</v>
      </c>
      <c r="W72" s="201">
        <v>11.35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33.68</v>
      </c>
      <c r="AQ72" s="201">
        <v>13.65</v>
      </c>
      <c r="AR72" s="201">
        <v>15.2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86.62</v>
      </c>
      <c r="L73" s="201">
        <v>24.06</v>
      </c>
      <c r="M73" s="201">
        <v>0</v>
      </c>
      <c r="N73" s="201">
        <v>14.18</v>
      </c>
      <c r="O73" s="201">
        <v>47.55</v>
      </c>
      <c r="P73" s="201">
        <v>64.28</v>
      </c>
      <c r="Q73" s="201">
        <v>2.89</v>
      </c>
      <c r="R73" s="201">
        <v>5.77</v>
      </c>
      <c r="S73" s="201">
        <v>3.85</v>
      </c>
      <c r="T73" s="201">
        <v>0</v>
      </c>
      <c r="U73" s="201">
        <v>228.19</v>
      </c>
      <c r="V73" s="201">
        <v>2.89</v>
      </c>
      <c r="W73" s="201">
        <v>11.35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33.68</v>
      </c>
      <c r="AQ73" s="201">
        <v>11.55</v>
      </c>
      <c r="AR73" s="201">
        <v>6.98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86.62</v>
      </c>
      <c r="L74" s="201">
        <v>24.06</v>
      </c>
      <c r="M74" s="201">
        <v>0</v>
      </c>
      <c r="N74" s="201">
        <v>14.18</v>
      </c>
      <c r="O74" s="201">
        <v>47.55</v>
      </c>
      <c r="P74" s="201">
        <v>64.28</v>
      </c>
      <c r="Q74" s="201">
        <v>2.89</v>
      </c>
      <c r="R74" s="201">
        <v>5.77</v>
      </c>
      <c r="S74" s="201">
        <v>3.85</v>
      </c>
      <c r="T74" s="201">
        <v>0</v>
      </c>
      <c r="U74" s="201">
        <v>228.19</v>
      </c>
      <c r="V74" s="201">
        <v>2.89</v>
      </c>
      <c r="W74" s="201">
        <v>11.35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33.68</v>
      </c>
      <c r="AQ74" s="201">
        <v>11.55</v>
      </c>
      <c r="AR74" s="201">
        <v>2.31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86.62</v>
      </c>
      <c r="L75" s="201">
        <v>24.06</v>
      </c>
      <c r="M75" s="201">
        <v>0</v>
      </c>
      <c r="N75" s="201">
        <v>14.18</v>
      </c>
      <c r="O75" s="201">
        <v>47.55</v>
      </c>
      <c r="P75" s="201">
        <v>64.28</v>
      </c>
      <c r="Q75" s="201">
        <v>2.89</v>
      </c>
      <c r="R75" s="201">
        <v>5.77</v>
      </c>
      <c r="S75" s="201">
        <v>3.85</v>
      </c>
      <c r="T75" s="201">
        <v>0</v>
      </c>
      <c r="U75" s="201">
        <v>228.19</v>
      </c>
      <c r="V75" s="201">
        <v>2.89</v>
      </c>
      <c r="W75" s="201">
        <v>11.35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33.68</v>
      </c>
      <c r="AQ75" s="201">
        <v>11.55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86.62</v>
      </c>
      <c r="L76" s="201">
        <v>24.06</v>
      </c>
      <c r="M76" s="201">
        <v>0</v>
      </c>
      <c r="N76" s="201">
        <v>14.18</v>
      </c>
      <c r="O76" s="201">
        <v>47.55</v>
      </c>
      <c r="P76" s="201">
        <v>64.28</v>
      </c>
      <c r="Q76" s="201">
        <v>2.78</v>
      </c>
      <c r="R76" s="201">
        <v>10.36</v>
      </c>
      <c r="S76" s="201">
        <v>3.71</v>
      </c>
      <c r="T76" s="201">
        <v>0</v>
      </c>
      <c r="U76" s="201">
        <v>228.19</v>
      </c>
      <c r="V76" s="201">
        <v>5.08</v>
      </c>
      <c r="W76" s="201">
        <v>11.35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11.12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86.62</v>
      </c>
      <c r="L77" s="201">
        <v>24.06</v>
      </c>
      <c r="M77" s="201">
        <v>0</v>
      </c>
      <c r="N77" s="201">
        <v>14.18</v>
      </c>
      <c r="O77" s="201">
        <v>47.55</v>
      </c>
      <c r="P77" s="201">
        <v>64.28</v>
      </c>
      <c r="Q77" s="201">
        <v>2.78</v>
      </c>
      <c r="R77" s="201">
        <v>10.36</v>
      </c>
      <c r="S77" s="201">
        <v>3.71</v>
      </c>
      <c r="T77" s="201">
        <v>0</v>
      </c>
      <c r="U77" s="201">
        <v>228.19</v>
      </c>
      <c r="V77" s="201">
        <v>5.08</v>
      </c>
      <c r="W77" s="201">
        <v>11.35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20.54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86.62</v>
      </c>
      <c r="L78" s="201">
        <v>24.06</v>
      </c>
      <c r="M78" s="201">
        <v>0</v>
      </c>
      <c r="N78" s="201">
        <v>14.18</v>
      </c>
      <c r="O78" s="201">
        <v>47.55</v>
      </c>
      <c r="P78" s="201">
        <v>64.28</v>
      </c>
      <c r="Q78" s="201">
        <v>2.78</v>
      </c>
      <c r="R78" s="201">
        <v>10.07</v>
      </c>
      <c r="S78" s="201">
        <v>3.71</v>
      </c>
      <c r="T78" s="201">
        <v>0</v>
      </c>
      <c r="U78" s="201">
        <v>228.19</v>
      </c>
      <c r="V78" s="201">
        <v>5.08</v>
      </c>
      <c r="W78" s="201">
        <v>11.35</v>
      </c>
      <c r="X78" s="201">
        <v>36.229999999999997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20.54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86.62</v>
      </c>
      <c r="L79" s="201">
        <v>21.95</v>
      </c>
      <c r="M79" s="201">
        <v>0</v>
      </c>
      <c r="N79" s="201">
        <v>14.18</v>
      </c>
      <c r="O79" s="201">
        <v>47.55</v>
      </c>
      <c r="P79" s="201">
        <v>64.28</v>
      </c>
      <c r="Q79" s="201">
        <v>5.23</v>
      </c>
      <c r="R79" s="201">
        <v>10.07</v>
      </c>
      <c r="S79" s="201">
        <v>6.46</v>
      </c>
      <c r="T79" s="201">
        <v>0</v>
      </c>
      <c r="U79" s="201">
        <v>228.19</v>
      </c>
      <c r="V79" s="201">
        <v>5.08</v>
      </c>
      <c r="W79" s="201">
        <v>11.35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20.54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86.62</v>
      </c>
      <c r="L80" s="201">
        <v>39.78</v>
      </c>
      <c r="M80" s="201">
        <v>0</v>
      </c>
      <c r="N80" s="201">
        <v>14.18</v>
      </c>
      <c r="O80" s="201">
        <v>47.55</v>
      </c>
      <c r="P80" s="201">
        <v>64.28</v>
      </c>
      <c r="Q80" s="201">
        <v>5.33</v>
      </c>
      <c r="R80" s="201">
        <v>10.07</v>
      </c>
      <c r="S80" s="201">
        <v>6.31</v>
      </c>
      <c r="T80" s="201">
        <v>0</v>
      </c>
      <c r="U80" s="201">
        <v>228.19</v>
      </c>
      <c r="V80" s="201">
        <v>5.08</v>
      </c>
      <c r="W80" s="201">
        <v>11.35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20.54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86.62</v>
      </c>
      <c r="L81" s="201">
        <v>43.73</v>
      </c>
      <c r="M81" s="201">
        <v>0</v>
      </c>
      <c r="N81" s="201">
        <v>14.18</v>
      </c>
      <c r="O81" s="201">
        <v>47.55</v>
      </c>
      <c r="P81" s="201">
        <v>64.28</v>
      </c>
      <c r="Q81" s="201">
        <v>5.33</v>
      </c>
      <c r="R81" s="201">
        <v>10.07</v>
      </c>
      <c r="S81" s="201">
        <v>6.31</v>
      </c>
      <c r="T81" s="201">
        <v>0</v>
      </c>
      <c r="U81" s="201">
        <v>228.19</v>
      </c>
      <c r="V81" s="201">
        <v>5.08</v>
      </c>
      <c r="W81" s="201">
        <v>11.35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20.54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86.62</v>
      </c>
      <c r="L82" s="201">
        <v>42.09</v>
      </c>
      <c r="M82" s="201">
        <v>0</v>
      </c>
      <c r="N82" s="201">
        <v>14.18</v>
      </c>
      <c r="O82" s="201">
        <v>47.55</v>
      </c>
      <c r="P82" s="201">
        <v>64.28</v>
      </c>
      <c r="Q82" s="201">
        <v>5.33</v>
      </c>
      <c r="R82" s="201">
        <v>10.07</v>
      </c>
      <c r="S82" s="201">
        <v>6.31</v>
      </c>
      <c r="T82" s="201">
        <v>0</v>
      </c>
      <c r="U82" s="201">
        <v>228.19</v>
      </c>
      <c r="V82" s="201">
        <v>5.08</v>
      </c>
      <c r="W82" s="201">
        <v>11.35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20.54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86.62</v>
      </c>
      <c r="L83" s="201">
        <v>23.1</v>
      </c>
      <c r="M83" s="201">
        <v>0</v>
      </c>
      <c r="N83" s="201">
        <v>14.18</v>
      </c>
      <c r="O83" s="201">
        <v>47.55</v>
      </c>
      <c r="P83" s="201">
        <v>64.28</v>
      </c>
      <c r="Q83" s="201">
        <v>2.89</v>
      </c>
      <c r="R83" s="201">
        <v>10.07</v>
      </c>
      <c r="S83" s="201">
        <v>3.85</v>
      </c>
      <c r="T83" s="201">
        <v>0</v>
      </c>
      <c r="U83" s="201">
        <v>228.19</v>
      </c>
      <c r="V83" s="201">
        <v>5.08</v>
      </c>
      <c r="W83" s="201">
        <v>11.35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20.54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86.62</v>
      </c>
      <c r="L84" s="201">
        <v>23.1</v>
      </c>
      <c r="M84" s="201">
        <v>0</v>
      </c>
      <c r="N84" s="201">
        <v>14.18</v>
      </c>
      <c r="O84" s="201">
        <v>47.55</v>
      </c>
      <c r="P84" s="201">
        <v>64.28</v>
      </c>
      <c r="Q84" s="201">
        <v>2.89</v>
      </c>
      <c r="R84" s="201">
        <v>10.07</v>
      </c>
      <c r="S84" s="201">
        <v>3.85</v>
      </c>
      <c r="T84" s="201">
        <v>0</v>
      </c>
      <c r="U84" s="201">
        <v>228.19</v>
      </c>
      <c r="V84" s="201">
        <v>5.08</v>
      </c>
      <c r="W84" s="201">
        <v>11.35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20.54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86.62</v>
      </c>
      <c r="L85" s="201">
        <v>23.1</v>
      </c>
      <c r="M85" s="201">
        <v>0</v>
      </c>
      <c r="N85" s="201">
        <v>14.18</v>
      </c>
      <c r="O85" s="201">
        <v>47.55</v>
      </c>
      <c r="P85" s="201">
        <v>64.28</v>
      </c>
      <c r="Q85" s="201">
        <v>2.89</v>
      </c>
      <c r="R85" s="201">
        <v>5.77</v>
      </c>
      <c r="S85" s="201">
        <v>3.85</v>
      </c>
      <c r="T85" s="201">
        <v>0</v>
      </c>
      <c r="U85" s="201">
        <v>228.19</v>
      </c>
      <c r="V85" s="201">
        <v>2.95</v>
      </c>
      <c r="W85" s="201">
        <v>11.35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19.96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95.95</v>
      </c>
      <c r="L86" s="201">
        <v>23.1</v>
      </c>
      <c r="M86" s="201">
        <v>0</v>
      </c>
      <c r="N86" s="201">
        <v>14.18</v>
      </c>
      <c r="O86" s="201">
        <v>47.55</v>
      </c>
      <c r="P86" s="201">
        <v>64.28</v>
      </c>
      <c r="Q86" s="201">
        <v>2.89</v>
      </c>
      <c r="R86" s="201">
        <v>5.77</v>
      </c>
      <c r="S86" s="201">
        <v>3.85</v>
      </c>
      <c r="T86" s="201">
        <v>0</v>
      </c>
      <c r="U86" s="201">
        <v>228.19</v>
      </c>
      <c r="V86" s="201">
        <v>2.89</v>
      </c>
      <c r="W86" s="201">
        <v>11.35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19.96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92.62</v>
      </c>
      <c r="L87" s="201">
        <v>23.1</v>
      </c>
      <c r="M87" s="201">
        <v>0</v>
      </c>
      <c r="N87" s="201">
        <v>14.18</v>
      </c>
      <c r="O87" s="201">
        <v>47.55</v>
      </c>
      <c r="P87" s="201">
        <v>64.28</v>
      </c>
      <c r="Q87" s="201">
        <v>2.89</v>
      </c>
      <c r="R87" s="201">
        <v>5.77</v>
      </c>
      <c r="S87" s="201">
        <v>3.85</v>
      </c>
      <c r="T87" s="201">
        <v>0</v>
      </c>
      <c r="U87" s="201">
        <v>228.19</v>
      </c>
      <c r="V87" s="201">
        <v>2.89</v>
      </c>
      <c r="W87" s="201">
        <v>11.35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86.62</v>
      </c>
      <c r="L88" s="201">
        <v>23.1</v>
      </c>
      <c r="M88" s="201">
        <v>0</v>
      </c>
      <c r="N88" s="201">
        <v>14.18</v>
      </c>
      <c r="O88" s="201">
        <v>47.55</v>
      </c>
      <c r="P88" s="201">
        <v>64.28</v>
      </c>
      <c r="Q88" s="201">
        <v>2.89</v>
      </c>
      <c r="R88" s="201">
        <v>5.77</v>
      </c>
      <c r="S88" s="201">
        <v>3.85</v>
      </c>
      <c r="T88" s="201">
        <v>0</v>
      </c>
      <c r="U88" s="201">
        <v>228.19</v>
      </c>
      <c r="V88" s="201">
        <v>2.89</v>
      </c>
      <c r="W88" s="201">
        <v>11.35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86.62</v>
      </c>
      <c r="L89" s="201">
        <v>23.1</v>
      </c>
      <c r="M89" s="201">
        <v>0</v>
      </c>
      <c r="N89" s="201">
        <v>14.18</v>
      </c>
      <c r="O89" s="201">
        <v>47.55</v>
      </c>
      <c r="P89" s="201">
        <v>64.28</v>
      </c>
      <c r="Q89" s="201">
        <v>2.89</v>
      </c>
      <c r="R89" s="201">
        <v>5.77</v>
      </c>
      <c r="S89" s="201">
        <v>3.85</v>
      </c>
      <c r="T89" s="201">
        <v>0</v>
      </c>
      <c r="U89" s="201">
        <v>228.19</v>
      </c>
      <c r="V89" s="201">
        <v>2.89</v>
      </c>
      <c r="W89" s="201">
        <v>11.35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86.62</v>
      </c>
      <c r="L90" s="201">
        <v>23.1</v>
      </c>
      <c r="M90" s="201">
        <v>0</v>
      </c>
      <c r="N90" s="201">
        <v>14.18</v>
      </c>
      <c r="O90" s="201">
        <v>47.55</v>
      </c>
      <c r="P90" s="201">
        <v>64.28</v>
      </c>
      <c r="Q90" s="201">
        <v>2.89</v>
      </c>
      <c r="R90" s="201">
        <v>5.77</v>
      </c>
      <c r="S90" s="201">
        <v>3.85</v>
      </c>
      <c r="T90" s="201">
        <v>0</v>
      </c>
      <c r="U90" s="201">
        <v>228.19</v>
      </c>
      <c r="V90" s="201">
        <v>2.89</v>
      </c>
      <c r="W90" s="201">
        <v>11.35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86.62</v>
      </c>
      <c r="L91" s="201">
        <v>23.1</v>
      </c>
      <c r="M91" s="201">
        <v>0</v>
      </c>
      <c r="N91" s="201">
        <v>14.18</v>
      </c>
      <c r="O91" s="201">
        <v>47.55</v>
      </c>
      <c r="P91" s="201">
        <v>64.28</v>
      </c>
      <c r="Q91" s="201">
        <v>2.89</v>
      </c>
      <c r="R91" s="201">
        <v>5.77</v>
      </c>
      <c r="S91" s="201">
        <v>3.85</v>
      </c>
      <c r="T91" s="201">
        <v>0</v>
      </c>
      <c r="U91" s="201">
        <v>228.19</v>
      </c>
      <c r="V91" s="201">
        <v>2.89</v>
      </c>
      <c r="W91" s="201">
        <v>11.35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111.15</v>
      </c>
      <c r="L92" s="201">
        <v>23.1</v>
      </c>
      <c r="M92" s="201">
        <v>0</v>
      </c>
      <c r="N92" s="201">
        <v>14.18</v>
      </c>
      <c r="O92" s="201">
        <v>47.55</v>
      </c>
      <c r="P92" s="201">
        <v>64.28</v>
      </c>
      <c r="Q92" s="201">
        <v>2.89</v>
      </c>
      <c r="R92" s="201">
        <v>5.77</v>
      </c>
      <c r="S92" s="201">
        <v>3.85</v>
      </c>
      <c r="T92" s="201">
        <v>0</v>
      </c>
      <c r="U92" s="201">
        <v>228.19</v>
      </c>
      <c r="V92" s="201">
        <v>2.89</v>
      </c>
      <c r="W92" s="201">
        <v>11.35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86.62</v>
      </c>
      <c r="L93" s="201">
        <v>23.1</v>
      </c>
      <c r="M93" s="201">
        <v>0</v>
      </c>
      <c r="N93" s="201">
        <v>14.18</v>
      </c>
      <c r="O93" s="201">
        <v>47.55</v>
      </c>
      <c r="P93" s="201">
        <v>64.28</v>
      </c>
      <c r="Q93" s="201">
        <v>2.89</v>
      </c>
      <c r="R93" s="201">
        <v>10.07</v>
      </c>
      <c r="S93" s="201">
        <v>3.85</v>
      </c>
      <c r="T93" s="201">
        <v>0</v>
      </c>
      <c r="U93" s="201">
        <v>228.19</v>
      </c>
      <c r="V93" s="201">
        <v>5.03</v>
      </c>
      <c r="W93" s="201">
        <v>11.35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84.45</v>
      </c>
      <c r="L94" s="201">
        <v>23.1</v>
      </c>
      <c r="M94" s="201">
        <v>0</v>
      </c>
      <c r="N94" s="201">
        <v>14.18</v>
      </c>
      <c r="O94" s="201">
        <v>47.55</v>
      </c>
      <c r="P94" s="201">
        <v>64.28</v>
      </c>
      <c r="Q94" s="201">
        <v>2.89</v>
      </c>
      <c r="R94" s="201">
        <v>10.07</v>
      </c>
      <c r="S94" s="201">
        <v>3.85</v>
      </c>
      <c r="T94" s="201">
        <v>0</v>
      </c>
      <c r="U94" s="201">
        <v>228.19</v>
      </c>
      <c r="V94" s="201">
        <v>5.08</v>
      </c>
      <c r="W94" s="201">
        <v>11.35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86.62</v>
      </c>
      <c r="L95" s="201">
        <v>23.1</v>
      </c>
      <c r="M95" s="201">
        <v>0</v>
      </c>
      <c r="N95" s="201">
        <v>14.18</v>
      </c>
      <c r="O95" s="201">
        <v>47.55</v>
      </c>
      <c r="P95" s="201">
        <v>64.28</v>
      </c>
      <c r="Q95" s="201">
        <v>2.89</v>
      </c>
      <c r="R95" s="201">
        <v>10.07</v>
      </c>
      <c r="S95" s="201">
        <v>3.85</v>
      </c>
      <c r="T95" s="201">
        <v>0</v>
      </c>
      <c r="U95" s="201">
        <v>228.19</v>
      </c>
      <c r="V95" s="201">
        <v>5.08</v>
      </c>
      <c r="W95" s="201">
        <v>11.35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86.62</v>
      </c>
      <c r="L96" s="201">
        <v>23.1</v>
      </c>
      <c r="M96" s="201">
        <v>0</v>
      </c>
      <c r="N96" s="201">
        <v>14.18</v>
      </c>
      <c r="O96" s="201">
        <v>47.55</v>
      </c>
      <c r="P96" s="201">
        <v>64.28</v>
      </c>
      <c r="Q96" s="201">
        <v>2.89</v>
      </c>
      <c r="R96" s="201">
        <v>10.07</v>
      </c>
      <c r="S96" s="201">
        <v>3.85</v>
      </c>
      <c r="T96" s="201">
        <v>0</v>
      </c>
      <c r="U96" s="201">
        <v>228.19</v>
      </c>
      <c r="V96" s="201">
        <v>5.08</v>
      </c>
      <c r="W96" s="201">
        <v>11.35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86.62</v>
      </c>
      <c r="L97" s="201">
        <v>23.1</v>
      </c>
      <c r="M97" s="201">
        <v>0</v>
      </c>
      <c r="N97" s="201">
        <v>14.18</v>
      </c>
      <c r="O97" s="201">
        <v>47.55</v>
      </c>
      <c r="P97" s="201">
        <v>64.28</v>
      </c>
      <c r="Q97" s="201">
        <v>2.89</v>
      </c>
      <c r="R97" s="201">
        <v>10.07</v>
      </c>
      <c r="S97" s="201">
        <v>3.85</v>
      </c>
      <c r="T97" s="201">
        <v>0</v>
      </c>
      <c r="U97" s="201">
        <v>228.19</v>
      </c>
      <c r="V97" s="201">
        <v>5.08</v>
      </c>
      <c r="W97" s="201">
        <v>11.35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86.62</v>
      </c>
      <c r="L98" s="201">
        <v>23.1</v>
      </c>
      <c r="M98" s="201">
        <v>0</v>
      </c>
      <c r="N98" s="201">
        <v>14.18</v>
      </c>
      <c r="O98" s="201">
        <v>47.55</v>
      </c>
      <c r="P98" s="201">
        <v>64.28</v>
      </c>
      <c r="Q98" s="201">
        <v>2.89</v>
      </c>
      <c r="R98" s="201">
        <v>10.07</v>
      </c>
      <c r="S98" s="201">
        <v>3.85</v>
      </c>
      <c r="T98" s="201">
        <v>0</v>
      </c>
      <c r="U98" s="201">
        <v>228.19</v>
      </c>
      <c r="V98" s="201">
        <v>5.08</v>
      </c>
      <c r="W98" s="201">
        <v>11.35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2.282375</v>
      </c>
      <c r="L99">
        <f t="shared" si="0"/>
        <v>0.71958749999999905</v>
      </c>
      <c r="M99">
        <f t="shared" si="0"/>
        <v>0</v>
      </c>
      <c r="N99">
        <f t="shared" si="0"/>
        <v>0.34037000000000051</v>
      </c>
      <c r="O99">
        <f t="shared" si="0"/>
        <v>1.141200000000002</v>
      </c>
      <c r="P99">
        <f t="shared" si="0"/>
        <v>1.5233374999999993</v>
      </c>
      <c r="Q99">
        <f t="shared" si="0"/>
        <v>9.147249999999979E-2</v>
      </c>
      <c r="R99">
        <f t="shared" si="0"/>
        <v>0.19376499999999997</v>
      </c>
      <c r="S99">
        <f t="shared" si="0"/>
        <v>0.11520000000000023</v>
      </c>
      <c r="T99">
        <f t="shared" si="0"/>
        <v>0</v>
      </c>
      <c r="U99">
        <f t="shared" si="0"/>
        <v>4.9213899999999962</v>
      </c>
      <c r="V99">
        <f t="shared" si="0"/>
        <v>9.727499999999982E-2</v>
      </c>
      <c r="W99">
        <f t="shared" si="0"/>
        <v>0.24928250000000024</v>
      </c>
      <c r="X99">
        <f t="shared" si="0"/>
        <v>0.8253250000000002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1.1537225000000009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1.435775</v>
      </c>
      <c r="AQ99">
        <f t="shared" si="0"/>
        <v>0.40860249999999931</v>
      </c>
      <c r="AR99">
        <f t="shared" si="0"/>
        <v>0.24426499999999998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8.9700000000000006</v>
      </c>
      <c r="L3" s="201">
        <v>367.91</v>
      </c>
      <c r="M3" s="201">
        <v>26.43</v>
      </c>
      <c r="N3" s="201">
        <v>17.14</v>
      </c>
      <c r="O3" s="201">
        <v>0</v>
      </c>
      <c r="P3" s="201">
        <v>39.79</v>
      </c>
      <c r="Q3" s="201">
        <v>6.33</v>
      </c>
      <c r="R3" s="201">
        <v>12.16</v>
      </c>
      <c r="S3" s="201">
        <v>7.62</v>
      </c>
      <c r="T3" s="201">
        <v>0</v>
      </c>
      <c r="U3" s="201">
        <v>93.89</v>
      </c>
      <c r="V3" s="201">
        <v>6.14</v>
      </c>
      <c r="W3" s="201">
        <v>13.7</v>
      </c>
      <c r="X3" s="201">
        <v>43.31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69.34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8.9700000000000006</v>
      </c>
      <c r="L4" s="201">
        <v>367.91</v>
      </c>
      <c r="M4" s="201">
        <v>26.43</v>
      </c>
      <c r="N4" s="201">
        <v>17.14</v>
      </c>
      <c r="O4" s="201">
        <v>0</v>
      </c>
      <c r="P4" s="201">
        <v>39.79</v>
      </c>
      <c r="Q4" s="201">
        <v>6.33</v>
      </c>
      <c r="R4" s="201">
        <v>12.16</v>
      </c>
      <c r="S4" s="201">
        <v>7.62</v>
      </c>
      <c r="T4" s="201">
        <v>0</v>
      </c>
      <c r="U4" s="201">
        <v>93.94</v>
      </c>
      <c r="V4" s="201">
        <v>6.14</v>
      </c>
      <c r="W4" s="201">
        <v>13.7</v>
      </c>
      <c r="X4" s="201">
        <v>43.31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69.34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8.9700000000000006</v>
      </c>
      <c r="L5" s="201">
        <v>367.91</v>
      </c>
      <c r="M5" s="201">
        <v>26.43</v>
      </c>
      <c r="N5" s="201">
        <v>17.14</v>
      </c>
      <c r="O5" s="201">
        <v>0</v>
      </c>
      <c r="P5" s="201">
        <v>38.18</v>
      </c>
      <c r="Q5" s="201">
        <v>6.33</v>
      </c>
      <c r="R5" s="201">
        <v>12.16</v>
      </c>
      <c r="S5" s="201">
        <v>7.62</v>
      </c>
      <c r="T5" s="201">
        <v>0</v>
      </c>
      <c r="U5" s="201">
        <v>93.94</v>
      </c>
      <c r="V5" s="201">
        <v>6.14</v>
      </c>
      <c r="W5" s="201">
        <v>13.7</v>
      </c>
      <c r="X5" s="201">
        <v>43.31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8.9700000000000006</v>
      </c>
      <c r="L6" s="201">
        <v>367.91</v>
      </c>
      <c r="M6" s="201">
        <v>26.43</v>
      </c>
      <c r="N6" s="201">
        <v>17.14</v>
      </c>
      <c r="O6" s="201">
        <v>0</v>
      </c>
      <c r="P6" s="201">
        <v>36.630000000000003</v>
      </c>
      <c r="Q6" s="201">
        <v>6.33</v>
      </c>
      <c r="R6" s="201">
        <v>12.16</v>
      </c>
      <c r="S6" s="201">
        <v>7.62</v>
      </c>
      <c r="T6" s="201">
        <v>0</v>
      </c>
      <c r="U6" s="201">
        <v>93.94</v>
      </c>
      <c r="V6" s="201">
        <v>6.14</v>
      </c>
      <c r="W6" s="201">
        <v>13.7</v>
      </c>
      <c r="X6" s="201">
        <v>43.31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8.9700000000000006</v>
      </c>
      <c r="L7" s="201">
        <v>367.91</v>
      </c>
      <c r="M7" s="201">
        <v>26.43</v>
      </c>
      <c r="N7" s="201">
        <v>17.14</v>
      </c>
      <c r="O7" s="201">
        <v>0</v>
      </c>
      <c r="P7" s="201">
        <v>35.08</v>
      </c>
      <c r="Q7" s="201">
        <v>6.33</v>
      </c>
      <c r="R7" s="201">
        <v>12.16</v>
      </c>
      <c r="S7" s="201">
        <v>7.62</v>
      </c>
      <c r="T7" s="201">
        <v>0</v>
      </c>
      <c r="U7" s="201">
        <v>93.94</v>
      </c>
      <c r="V7" s="201">
        <v>6.14</v>
      </c>
      <c r="W7" s="201">
        <v>13.7</v>
      </c>
      <c r="X7" s="201">
        <v>43.31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8.9700000000000006</v>
      </c>
      <c r="L8" s="201">
        <v>367.91</v>
      </c>
      <c r="M8" s="201">
        <v>26.43</v>
      </c>
      <c r="N8" s="201">
        <v>17.14</v>
      </c>
      <c r="O8" s="201">
        <v>0</v>
      </c>
      <c r="P8" s="201">
        <v>35.08</v>
      </c>
      <c r="Q8" s="201">
        <v>6.33</v>
      </c>
      <c r="R8" s="201">
        <v>12.16</v>
      </c>
      <c r="S8" s="201">
        <v>7.62</v>
      </c>
      <c r="T8" s="201">
        <v>0</v>
      </c>
      <c r="U8" s="201">
        <v>93.94</v>
      </c>
      <c r="V8" s="201">
        <v>6.14</v>
      </c>
      <c r="W8" s="201">
        <v>13.7</v>
      </c>
      <c r="X8" s="201">
        <v>43.31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8.9700000000000006</v>
      </c>
      <c r="L9" s="201">
        <v>367.91</v>
      </c>
      <c r="M9" s="201">
        <v>26.43</v>
      </c>
      <c r="N9" s="201">
        <v>17.14</v>
      </c>
      <c r="O9" s="201">
        <v>0</v>
      </c>
      <c r="P9" s="201">
        <v>35.08</v>
      </c>
      <c r="Q9" s="201">
        <v>6.33</v>
      </c>
      <c r="R9" s="201">
        <v>12.16</v>
      </c>
      <c r="S9" s="201">
        <v>7.62</v>
      </c>
      <c r="T9" s="201">
        <v>0</v>
      </c>
      <c r="U9" s="201">
        <v>93.94</v>
      </c>
      <c r="V9" s="201">
        <v>6.14</v>
      </c>
      <c r="W9" s="201">
        <v>13.7</v>
      </c>
      <c r="X9" s="201">
        <v>43.31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75.02</v>
      </c>
      <c r="AQ9" s="201">
        <v>26.63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8.9700000000000006</v>
      </c>
      <c r="L10" s="201">
        <v>367.91</v>
      </c>
      <c r="M10" s="201">
        <v>26.43</v>
      </c>
      <c r="N10" s="201">
        <v>17.14</v>
      </c>
      <c r="O10" s="201">
        <v>0</v>
      </c>
      <c r="P10" s="201">
        <v>35.08</v>
      </c>
      <c r="Q10" s="201">
        <v>6.33</v>
      </c>
      <c r="R10" s="201">
        <v>12.16</v>
      </c>
      <c r="S10" s="201">
        <v>7.62</v>
      </c>
      <c r="T10" s="201">
        <v>0</v>
      </c>
      <c r="U10" s="201">
        <v>93.94</v>
      </c>
      <c r="V10" s="201">
        <v>6.14</v>
      </c>
      <c r="W10" s="201">
        <v>13.7</v>
      </c>
      <c r="X10" s="201">
        <v>43.31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75.02</v>
      </c>
      <c r="AQ10" s="201">
        <v>26.63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</v>
      </c>
      <c r="L11" s="201">
        <v>373.13</v>
      </c>
      <c r="M11" s="201">
        <v>26.43</v>
      </c>
      <c r="N11" s="201">
        <v>17.14</v>
      </c>
      <c r="O11" s="201">
        <v>0</v>
      </c>
      <c r="P11" s="201">
        <v>35.08</v>
      </c>
      <c r="Q11" s="201">
        <v>6.45</v>
      </c>
      <c r="R11" s="201">
        <v>12.16</v>
      </c>
      <c r="S11" s="201">
        <v>7.62</v>
      </c>
      <c r="T11" s="201">
        <v>0</v>
      </c>
      <c r="U11" s="201">
        <v>93.94</v>
      </c>
      <c r="V11" s="201">
        <v>6.14</v>
      </c>
      <c r="W11" s="201">
        <v>13.7</v>
      </c>
      <c r="X11" s="201">
        <v>43.31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75.02</v>
      </c>
      <c r="AQ11" s="201">
        <v>26.63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</v>
      </c>
      <c r="L12" s="201">
        <v>373.13</v>
      </c>
      <c r="M12" s="201">
        <v>26.43</v>
      </c>
      <c r="N12" s="201">
        <v>17.14</v>
      </c>
      <c r="O12" s="201">
        <v>0</v>
      </c>
      <c r="P12" s="201">
        <v>35.08</v>
      </c>
      <c r="Q12" s="201">
        <v>6.45</v>
      </c>
      <c r="R12" s="201">
        <v>12.16</v>
      </c>
      <c r="S12" s="201">
        <v>7.62</v>
      </c>
      <c r="T12" s="201">
        <v>0</v>
      </c>
      <c r="U12" s="201">
        <v>93.94</v>
      </c>
      <c r="V12" s="201">
        <v>6.14</v>
      </c>
      <c r="W12" s="201">
        <v>13.7</v>
      </c>
      <c r="X12" s="201">
        <v>43.31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75.02</v>
      </c>
      <c r="AQ12" s="201">
        <v>26.63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</v>
      </c>
      <c r="L13" s="201">
        <v>373.13</v>
      </c>
      <c r="M13" s="201">
        <v>26.43</v>
      </c>
      <c r="N13" s="201">
        <v>17.14</v>
      </c>
      <c r="O13" s="201">
        <v>0</v>
      </c>
      <c r="P13" s="201">
        <v>35.08</v>
      </c>
      <c r="Q13" s="201">
        <v>6.45</v>
      </c>
      <c r="R13" s="201">
        <v>12.16</v>
      </c>
      <c r="S13" s="201">
        <v>7.62</v>
      </c>
      <c r="T13" s="201">
        <v>0</v>
      </c>
      <c r="U13" s="201">
        <v>93.94</v>
      </c>
      <c r="V13" s="201">
        <v>6.14</v>
      </c>
      <c r="W13" s="201">
        <v>13.7</v>
      </c>
      <c r="X13" s="201">
        <v>43.31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75.02</v>
      </c>
      <c r="AQ13" s="201">
        <v>26.63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</v>
      </c>
      <c r="L14" s="201">
        <v>373.13</v>
      </c>
      <c r="M14" s="201">
        <v>26.43</v>
      </c>
      <c r="N14" s="201">
        <v>17.14</v>
      </c>
      <c r="O14" s="201">
        <v>0</v>
      </c>
      <c r="P14" s="201">
        <v>35.08</v>
      </c>
      <c r="Q14" s="201">
        <v>6.45</v>
      </c>
      <c r="R14" s="201">
        <v>12.16</v>
      </c>
      <c r="S14" s="201">
        <v>7.62</v>
      </c>
      <c r="T14" s="201">
        <v>0</v>
      </c>
      <c r="U14" s="201">
        <v>93.94</v>
      </c>
      <c r="V14" s="201">
        <v>6.14</v>
      </c>
      <c r="W14" s="201">
        <v>13.7</v>
      </c>
      <c r="X14" s="201">
        <v>43.31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75.02</v>
      </c>
      <c r="AQ14" s="201">
        <v>26.63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9.02</v>
      </c>
      <c r="L15" s="201">
        <v>373.13</v>
      </c>
      <c r="M15" s="201">
        <v>26.43</v>
      </c>
      <c r="N15" s="201">
        <v>17.14</v>
      </c>
      <c r="O15" s="201">
        <v>0</v>
      </c>
      <c r="P15" s="201">
        <v>36.43</v>
      </c>
      <c r="Q15" s="201">
        <v>6.45</v>
      </c>
      <c r="R15" s="201">
        <v>12.16</v>
      </c>
      <c r="S15" s="201">
        <v>7.62</v>
      </c>
      <c r="T15" s="201">
        <v>0</v>
      </c>
      <c r="U15" s="201">
        <v>93.94</v>
      </c>
      <c r="V15" s="201">
        <v>6.14</v>
      </c>
      <c r="W15" s="201">
        <v>13.7</v>
      </c>
      <c r="X15" s="201">
        <v>43.31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75.02</v>
      </c>
      <c r="AQ15" s="201">
        <v>26.63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</v>
      </c>
      <c r="L16" s="201">
        <v>373.13</v>
      </c>
      <c r="M16" s="201">
        <v>26.43</v>
      </c>
      <c r="N16" s="201">
        <v>17.14</v>
      </c>
      <c r="O16" s="201">
        <v>0</v>
      </c>
      <c r="P16" s="201">
        <v>37.979999999999997</v>
      </c>
      <c r="Q16" s="201">
        <v>6.45</v>
      </c>
      <c r="R16" s="201">
        <v>12.16</v>
      </c>
      <c r="S16" s="201">
        <v>7.62</v>
      </c>
      <c r="T16" s="201">
        <v>0</v>
      </c>
      <c r="U16" s="201">
        <v>93.94</v>
      </c>
      <c r="V16" s="201">
        <v>6.14</v>
      </c>
      <c r="W16" s="201">
        <v>13.7</v>
      </c>
      <c r="X16" s="201">
        <v>43.31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75.02</v>
      </c>
      <c r="AQ16" s="201">
        <v>26.63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</v>
      </c>
      <c r="L17" s="201">
        <v>373.13</v>
      </c>
      <c r="M17" s="201">
        <v>26.43</v>
      </c>
      <c r="N17" s="201">
        <v>17.14</v>
      </c>
      <c r="O17" s="201">
        <v>0</v>
      </c>
      <c r="P17" s="201">
        <v>39.58</v>
      </c>
      <c r="Q17" s="201">
        <v>6.45</v>
      </c>
      <c r="R17" s="201">
        <v>12.16</v>
      </c>
      <c r="S17" s="201">
        <v>7.62</v>
      </c>
      <c r="T17" s="201">
        <v>0</v>
      </c>
      <c r="U17" s="201">
        <v>93.94</v>
      </c>
      <c r="V17" s="201">
        <v>6.14</v>
      </c>
      <c r="W17" s="201">
        <v>13.7</v>
      </c>
      <c r="X17" s="201">
        <v>43.31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75.02</v>
      </c>
      <c r="AQ17" s="201">
        <v>26.63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</v>
      </c>
      <c r="L18" s="201">
        <v>373.13</v>
      </c>
      <c r="M18" s="201">
        <v>26.43</v>
      </c>
      <c r="N18" s="201">
        <v>17.14</v>
      </c>
      <c r="O18" s="201">
        <v>0</v>
      </c>
      <c r="P18" s="201">
        <v>39.79</v>
      </c>
      <c r="Q18" s="201">
        <v>6.45</v>
      </c>
      <c r="R18" s="201">
        <v>12.16</v>
      </c>
      <c r="S18" s="201">
        <v>7.62</v>
      </c>
      <c r="T18" s="201">
        <v>0</v>
      </c>
      <c r="U18" s="201">
        <v>93.94</v>
      </c>
      <c r="V18" s="201">
        <v>6.14</v>
      </c>
      <c r="W18" s="201">
        <v>13.7</v>
      </c>
      <c r="X18" s="201">
        <v>43.31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75.02</v>
      </c>
      <c r="AQ18" s="201">
        <v>26.63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</v>
      </c>
      <c r="L19" s="201">
        <v>373.13</v>
      </c>
      <c r="M19" s="201">
        <v>26.43</v>
      </c>
      <c r="N19" s="201">
        <v>17.14</v>
      </c>
      <c r="O19" s="201">
        <v>0</v>
      </c>
      <c r="P19" s="201">
        <v>39.79</v>
      </c>
      <c r="Q19" s="201">
        <v>6.45</v>
      </c>
      <c r="R19" s="201">
        <v>12.16</v>
      </c>
      <c r="S19" s="201">
        <v>7.62</v>
      </c>
      <c r="T19" s="201">
        <v>0</v>
      </c>
      <c r="U19" s="201">
        <v>93.94</v>
      </c>
      <c r="V19" s="201">
        <v>6.14</v>
      </c>
      <c r="W19" s="201">
        <v>13.7</v>
      </c>
      <c r="X19" s="201">
        <v>43.31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75.02</v>
      </c>
      <c r="AQ19" s="201">
        <v>26.63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</v>
      </c>
      <c r="L20" s="201">
        <v>373.13</v>
      </c>
      <c r="M20" s="201">
        <v>26.43</v>
      </c>
      <c r="N20" s="201">
        <v>17.14</v>
      </c>
      <c r="O20" s="201">
        <v>0</v>
      </c>
      <c r="P20" s="201">
        <v>39.79</v>
      </c>
      <c r="Q20" s="201">
        <v>6.45</v>
      </c>
      <c r="R20" s="201">
        <v>12.16</v>
      </c>
      <c r="S20" s="201">
        <v>7.62</v>
      </c>
      <c r="T20" s="201">
        <v>0</v>
      </c>
      <c r="U20" s="201">
        <v>93.94</v>
      </c>
      <c r="V20" s="201">
        <v>6.14</v>
      </c>
      <c r="W20" s="201">
        <v>13.7</v>
      </c>
      <c r="X20" s="201">
        <v>43.31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75.02</v>
      </c>
      <c r="AQ20" s="201">
        <v>26.63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9.02</v>
      </c>
      <c r="L21" s="201">
        <v>373.13</v>
      </c>
      <c r="M21" s="201">
        <v>26.43</v>
      </c>
      <c r="N21" s="201">
        <v>17.14</v>
      </c>
      <c r="O21" s="201">
        <v>0</v>
      </c>
      <c r="P21" s="201">
        <v>39.79</v>
      </c>
      <c r="Q21" s="201">
        <v>6.45</v>
      </c>
      <c r="R21" s="201">
        <v>12.16</v>
      </c>
      <c r="S21" s="201">
        <v>7.62</v>
      </c>
      <c r="T21" s="201">
        <v>0</v>
      </c>
      <c r="U21" s="201">
        <v>93.94</v>
      </c>
      <c r="V21" s="201">
        <v>6.14</v>
      </c>
      <c r="W21" s="201">
        <v>13.7</v>
      </c>
      <c r="X21" s="201">
        <v>43.31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75.02</v>
      </c>
      <c r="AQ21" s="201">
        <v>26.63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</v>
      </c>
      <c r="L22" s="201">
        <v>373.13</v>
      </c>
      <c r="M22" s="201">
        <v>26.43</v>
      </c>
      <c r="N22" s="201">
        <v>17.14</v>
      </c>
      <c r="O22" s="201">
        <v>0</v>
      </c>
      <c r="P22" s="201">
        <v>39.79</v>
      </c>
      <c r="Q22" s="201">
        <v>6.45</v>
      </c>
      <c r="R22" s="201">
        <v>12.16</v>
      </c>
      <c r="S22" s="201">
        <v>7.62</v>
      </c>
      <c r="T22" s="201">
        <v>0</v>
      </c>
      <c r="U22" s="201">
        <v>93.94</v>
      </c>
      <c r="V22" s="201">
        <v>6.14</v>
      </c>
      <c r="W22" s="201">
        <v>13.7</v>
      </c>
      <c r="X22" s="201">
        <v>43.31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75.02</v>
      </c>
      <c r="AQ22" s="201">
        <v>26.63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9.02</v>
      </c>
      <c r="L23" s="201">
        <v>373.13</v>
      </c>
      <c r="M23" s="201">
        <v>26.43</v>
      </c>
      <c r="N23" s="201">
        <v>17.14</v>
      </c>
      <c r="O23" s="201">
        <v>0</v>
      </c>
      <c r="P23" s="201">
        <v>39.79</v>
      </c>
      <c r="Q23" s="201">
        <v>6.45</v>
      </c>
      <c r="R23" s="201">
        <v>12.16</v>
      </c>
      <c r="S23" s="201">
        <v>7.62</v>
      </c>
      <c r="T23" s="201">
        <v>0</v>
      </c>
      <c r="U23" s="201">
        <v>93.94</v>
      </c>
      <c r="V23" s="201">
        <v>6.14</v>
      </c>
      <c r="W23" s="201">
        <v>13.7</v>
      </c>
      <c r="X23" s="201">
        <v>43.31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75.02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9.02</v>
      </c>
      <c r="L24" s="201">
        <v>373.13</v>
      </c>
      <c r="M24" s="201">
        <v>26.43</v>
      </c>
      <c r="N24" s="201">
        <v>17.14</v>
      </c>
      <c r="O24" s="201">
        <v>0</v>
      </c>
      <c r="P24" s="201">
        <v>39.79</v>
      </c>
      <c r="Q24" s="201">
        <v>6.45</v>
      </c>
      <c r="R24" s="201">
        <v>12.16</v>
      </c>
      <c r="S24" s="201">
        <v>7.62</v>
      </c>
      <c r="T24" s="201">
        <v>0</v>
      </c>
      <c r="U24" s="201">
        <v>93.94</v>
      </c>
      <c r="V24" s="201">
        <v>6.14</v>
      </c>
      <c r="W24" s="201">
        <v>13.7</v>
      </c>
      <c r="X24" s="201">
        <v>43.31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75.02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9.02</v>
      </c>
      <c r="L25" s="201">
        <v>367.9</v>
      </c>
      <c r="M25" s="201">
        <v>26.43</v>
      </c>
      <c r="N25" s="201">
        <v>17.14</v>
      </c>
      <c r="O25" s="201">
        <v>0</v>
      </c>
      <c r="P25" s="201">
        <v>39.79</v>
      </c>
      <c r="Q25" s="201">
        <v>6.33</v>
      </c>
      <c r="R25" s="201">
        <v>12.05</v>
      </c>
      <c r="S25" s="201">
        <v>7.62</v>
      </c>
      <c r="T25" s="201">
        <v>0</v>
      </c>
      <c r="U25" s="201">
        <v>93.94</v>
      </c>
      <c r="V25" s="201">
        <v>6.09</v>
      </c>
      <c r="W25" s="201">
        <v>13.7</v>
      </c>
      <c r="X25" s="201">
        <v>43.31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75.02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</v>
      </c>
      <c r="L26" s="201">
        <v>367.9</v>
      </c>
      <c r="M26" s="201">
        <v>26.43</v>
      </c>
      <c r="N26" s="201">
        <v>17.14</v>
      </c>
      <c r="O26" s="201">
        <v>0</v>
      </c>
      <c r="P26" s="201">
        <v>39.79</v>
      </c>
      <c r="Q26" s="201">
        <v>6.33</v>
      </c>
      <c r="R26" s="201">
        <v>12.16</v>
      </c>
      <c r="S26" s="201">
        <v>7.62</v>
      </c>
      <c r="T26" s="201">
        <v>0</v>
      </c>
      <c r="U26" s="201">
        <v>93.94</v>
      </c>
      <c r="V26" s="201">
        <v>6.14</v>
      </c>
      <c r="W26" s="201">
        <v>13.7</v>
      </c>
      <c r="X26" s="201">
        <v>43.31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75.02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</v>
      </c>
      <c r="L27" s="201">
        <v>367.9</v>
      </c>
      <c r="M27" s="201">
        <v>26.43</v>
      </c>
      <c r="N27" s="201">
        <v>17.14</v>
      </c>
      <c r="O27" s="201">
        <v>0</v>
      </c>
      <c r="P27" s="201">
        <v>39.79</v>
      </c>
      <c r="Q27" s="201">
        <v>6.33</v>
      </c>
      <c r="R27" s="201">
        <v>12.16</v>
      </c>
      <c r="S27" s="201">
        <v>7.62</v>
      </c>
      <c r="T27" s="201">
        <v>0</v>
      </c>
      <c r="U27" s="201">
        <v>93.94</v>
      </c>
      <c r="V27" s="201">
        <v>6.14</v>
      </c>
      <c r="W27" s="201">
        <v>13.7</v>
      </c>
      <c r="X27" s="201">
        <v>43.31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75.02</v>
      </c>
      <c r="AQ27" s="201">
        <v>26.63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8.9700000000000006</v>
      </c>
      <c r="L28" s="201">
        <v>367.9</v>
      </c>
      <c r="M28" s="201">
        <v>26.43</v>
      </c>
      <c r="N28" s="201">
        <v>17.14</v>
      </c>
      <c r="O28" s="201">
        <v>0</v>
      </c>
      <c r="P28" s="201">
        <v>39.79</v>
      </c>
      <c r="Q28" s="201">
        <v>6.33</v>
      </c>
      <c r="R28" s="201">
        <v>12.16</v>
      </c>
      <c r="S28" s="201">
        <v>7.62</v>
      </c>
      <c r="T28" s="201">
        <v>0</v>
      </c>
      <c r="U28" s="201">
        <v>93.94</v>
      </c>
      <c r="V28" s="201">
        <v>6.14</v>
      </c>
      <c r="W28" s="201">
        <v>13.7</v>
      </c>
      <c r="X28" s="201">
        <v>43.31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75.02</v>
      </c>
      <c r="AQ28" s="201">
        <v>26.63</v>
      </c>
      <c r="AR28" s="201">
        <v>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8.9700000000000006</v>
      </c>
      <c r="L29" s="201">
        <v>367.9</v>
      </c>
      <c r="M29" s="201">
        <v>26.43</v>
      </c>
      <c r="N29" s="201">
        <v>17.14</v>
      </c>
      <c r="O29" s="201">
        <v>0</v>
      </c>
      <c r="P29" s="201">
        <v>39.79</v>
      </c>
      <c r="Q29" s="201">
        <v>6.33</v>
      </c>
      <c r="R29" s="201">
        <v>12.16</v>
      </c>
      <c r="S29" s="201">
        <v>7.62</v>
      </c>
      <c r="T29" s="201">
        <v>0</v>
      </c>
      <c r="U29" s="201">
        <v>93.94</v>
      </c>
      <c r="V29" s="201">
        <v>6.14</v>
      </c>
      <c r="W29" s="201">
        <v>13.7</v>
      </c>
      <c r="X29" s="201">
        <v>43.31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75.02</v>
      </c>
      <c r="AQ29" s="201">
        <v>26.63</v>
      </c>
      <c r="AR29" s="201">
        <v>4.4000000000000004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8.9700000000000006</v>
      </c>
      <c r="L30" s="201">
        <v>367.9</v>
      </c>
      <c r="M30" s="201">
        <v>26.43</v>
      </c>
      <c r="N30" s="201">
        <v>17.14</v>
      </c>
      <c r="O30" s="201">
        <v>0</v>
      </c>
      <c r="P30" s="201">
        <v>39.79</v>
      </c>
      <c r="Q30" s="201">
        <v>6.33</v>
      </c>
      <c r="R30" s="201">
        <v>12.16</v>
      </c>
      <c r="S30" s="201">
        <v>7.62</v>
      </c>
      <c r="T30" s="201">
        <v>0</v>
      </c>
      <c r="U30" s="201">
        <v>93.94</v>
      </c>
      <c r="V30" s="201">
        <v>6.14</v>
      </c>
      <c r="W30" s="201">
        <v>13.7</v>
      </c>
      <c r="X30" s="201">
        <v>43.31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8.94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9.02</v>
      </c>
      <c r="L31" s="201">
        <v>373.13</v>
      </c>
      <c r="M31" s="201">
        <v>26.43</v>
      </c>
      <c r="N31" s="201">
        <v>17.14</v>
      </c>
      <c r="O31" s="201">
        <v>0</v>
      </c>
      <c r="P31" s="201">
        <v>39.79</v>
      </c>
      <c r="Q31" s="201">
        <v>6.45</v>
      </c>
      <c r="R31" s="201">
        <v>12.16</v>
      </c>
      <c r="S31" s="201">
        <v>7.62</v>
      </c>
      <c r="T31" s="201">
        <v>0</v>
      </c>
      <c r="U31" s="201">
        <v>93.94</v>
      </c>
      <c r="V31" s="201">
        <v>6.14</v>
      </c>
      <c r="W31" s="201">
        <v>13.7</v>
      </c>
      <c r="X31" s="201">
        <v>43.31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75.02</v>
      </c>
      <c r="AQ31" s="201">
        <v>26.63</v>
      </c>
      <c r="AR31" s="201">
        <v>16.2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9.02</v>
      </c>
      <c r="L32" s="201">
        <v>373.13</v>
      </c>
      <c r="M32" s="201">
        <v>26.43</v>
      </c>
      <c r="N32" s="201">
        <v>17.14</v>
      </c>
      <c r="O32" s="201">
        <v>0</v>
      </c>
      <c r="P32" s="201">
        <v>39.79</v>
      </c>
      <c r="Q32" s="201">
        <v>6.45</v>
      </c>
      <c r="R32" s="201">
        <v>12.16</v>
      </c>
      <c r="S32" s="201">
        <v>7.62</v>
      </c>
      <c r="T32" s="201">
        <v>0</v>
      </c>
      <c r="U32" s="201">
        <v>93.94</v>
      </c>
      <c r="V32" s="201">
        <v>6.14</v>
      </c>
      <c r="W32" s="201">
        <v>13.7</v>
      </c>
      <c r="X32" s="201">
        <v>43.31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75.02</v>
      </c>
      <c r="AQ32" s="201">
        <v>26.63</v>
      </c>
      <c r="AR32" s="201">
        <v>16.2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5.0999999999999996</v>
      </c>
      <c r="L33" s="201">
        <v>298.35000000000002</v>
      </c>
      <c r="M33" s="201">
        <v>26.43</v>
      </c>
      <c r="N33" s="201">
        <v>17.14</v>
      </c>
      <c r="O33" s="201">
        <v>0</v>
      </c>
      <c r="P33" s="201">
        <v>39.79</v>
      </c>
      <c r="Q33" s="201">
        <v>3.54</v>
      </c>
      <c r="R33" s="201">
        <v>6.93</v>
      </c>
      <c r="S33" s="201">
        <v>4.33</v>
      </c>
      <c r="T33" s="201">
        <v>0</v>
      </c>
      <c r="U33" s="201">
        <v>93.94</v>
      </c>
      <c r="V33" s="201">
        <v>3.38</v>
      </c>
      <c r="W33" s="201">
        <v>13.7</v>
      </c>
      <c r="X33" s="201">
        <v>43.31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55.28</v>
      </c>
      <c r="AQ33" s="201">
        <v>7.7</v>
      </c>
      <c r="AR33" s="201">
        <v>16.2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5.0999999999999996</v>
      </c>
      <c r="L34" s="201">
        <v>230.98</v>
      </c>
      <c r="M34" s="201">
        <v>26.43</v>
      </c>
      <c r="N34" s="201">
        <v>17.14</v>
      </c>
      <c r="O34" s="201">
        <v>0</v>
      </c>
      <c r="P34" s="201">
        <v>39.79</v>
      </c>
      <c r="Q34" s="201">
        <v>3.54</v>
      </c>
      <c r="R34" s="201">
        <v>12.52</v>
      </c>
      <c r="S34" s="201">
        <v>4.33</v>
      </c>
      <c r="T34" s="201">
        <v>0</v>
      </c>
      <c r="U34" s="201">
        <v>93.94</v>
      </c>
      <c r="V34" s="201">
        <v>6.14</v>
      </c>
      <c r="W34" s="201">
        <v>13.7</v>
      </c>
      <c r="X34" s="201">
        <v>43.31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75.02</v>
      </c>
      <c r="AQ34" s="201">
        <v>26.63</v>
      </c>
      <c r="AR34" s="201">
        <v>17.7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5.0999999999999996</v>
      </c>
      <c r="L35" s="201">
        <v>204.99</v>
      </c>
      <c r="M35" s="201">
        <v>26.43</v>
      </c>
      <c r="N35" s="201">
        <v>17.14</v>
      </c>
      <c r="O35" s="201">
        <v>0</v>
      </c>
      <c r="P35" s="201">
        <v>39.79</v>
      </c>
      <c r="Q35" s="201">
        <v>6.45</v>
      </c>
      <c r="R35" s="201">
        <v>12.52</v>
      </c>
      <c r="S35" s="201">
        <v>7.8</v>
      </c>
      <c r="T35" s="201">
        <v>0</v>
      </c>
      <c r="U35" s="201">
        <v>93.94</v>
      </c>
      <c r="V35" s="201">
        <v>6.14</v>
      </c>
      <c r="W35" s="201">
        <v>13.7</v>
      </c>
      <c r="X35" s="201">
        <v>43.31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75.02</v>
      </c>
      <c r="AQ35" s="201">
        <v>26.63</v>
      </c>
      <c r="AR35" s="201">
        <v>17.7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5.0999999999999996</v>
      </c>
      <c r="L36" s="201">
        <v>204.99</v>
      </c>
      <c r="M36" s="201">
        <v>26.43</v>
      </c>
      <c r="N36" s="201">
        <v>17.14</v>
      </c>
      <c r="O36" s="201">
        <v>0</v>
      </c>
      <c r="P36" s="201">
        <v>39.79</v>
      </c>
      <c r="Q36" s="201">
        <v>6.45</v>
      </c>
      <c r="R36" s="201">
        <v>12.52</v>
      </c>
      <c r="S36" s="201">
        <v>7.8</v>
      </c>
      <c r="T36" s="201">
        <v>0</v>
      </c>
      <c r="U36" s="201">
        <v>93.94</v>
      </c>
      <c r="V36" s="201">
        <v>6.14</v>
      </c>
      <c r="W36" s="201">
        <v>13.7</v>
      </c>
      <c r="X36" s="201">
        <v>43.31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75.02</v>
      </c>
      <c r="AQ36" s="201">
        <v>26.63</v>
      </c>
      <c r="AR36" s="201">
        <v>17.7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5.0999999999999996</v>
      </c>
      <c r="L37" s="201">
        <v>204.99</v>
      </c>
      <c r="M37" s="201">
        <v>26.43</v>
      </c>
      <c r="N37" s="201">
        <v>17.14</v>
      </c>
      <c r="O37" s="201">
        <v>0</v>
      </c>
      <c r="P37" s="201">
        <v>39.79</v>
      </c>
      <c r="Q37" s="201">
        <v>6.45</v>
      </c>
      <c r="R37" s="201">
        <v>12.52</v>
      </c>
      <c r="S37" s="201">
        <v>7.8</v>
      </c>
      <c r="T37" s="201">
        <v>0</v>
      </c>
      <c r="U37" s="201">
        <v>93.94</v>
      </c>
      <c r="V37" s="201">
        <v>6.14</v>
      </c>
      <c r="W37" s="201">
        <v>13.7</v>
      </c>
      <c r="X37" s="201">
        <v>43.31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75.02</v>
      </c>
      <c r="AQ37" s="201">
        <v>26.63</v>
      </c>
      <c r="AR37" s="201">
        <v>17.7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5.0999999999999996</v>
      </c>
      <c r="L38" s="201">
        <v>204.99</v>
      </c>
      <c r="M38" s="201">
        <v>26.43</v>
      </c>
      <c r="N38" s="201">
        <v>17.14</v>
      </c>
      <c r="O38" s="201">
        <v>0</v>
      </c>
      <c r="P38" s="201">
        <v>39.79</v>
      </c>
      <c r="Q38" s="201">
        <v>6.45</v>
      </c>
      <c r="R38" s="201">
        <v>12.52</v>
      </c>
      <c r="S38" s="201">
        <v>7.8</v>
      </c>
      <c r="T38" s="201">
        <v>0</v>
      </c>
      <c r="U38" s="201">
        <v>93.94</v>
      </c>
      <c r="V38" s="201">
        <v>6.14</v>
      </c>
      <c r="W38" s="201">
        <v>13.7</v>
      </c>
      <c r="X38" s="201">
        <v>43.31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75.02</v>
      </c>
      <c r="AQ38" s="201">
        <v>26.63</v>
      </c>
      <c r="AR38" s="201">
        <v>17.7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5.0999999999999996</v>
      </c>
      <c r="L39" s="201">
        <v>204.99</v>
      </c>
      <c r="M39" s="201">
        <v>26.43</v>
      </c>
      <c r="N39" s="201">
        <v>17.14</v>
      </c>
      <c r="O39" s="201">
        <v>0</v>
      </c>
      <c r="P39" s="201">
        <v>39.79</v>
      </c>
      <c r="Q39" s="201">
        <v>6.45</v>
      </c>
      <c r="R39" s="201">
        <v>12.52</v>
      </c>
      <c r="S39" s="201">
        <v>7.8</v>
      </c>
      <c r="T39" s="201">
        <v>0</v>
      </c>
      <c r="U39" s="201">
        <v>93.94</v>
      </c>
      <c r="V39" s="201">
        <v>6.14</v>
      </c>
      <c r="W39" s="201">
        <v>13.7</v>
      </c>
      <c r="X39" s="201">
        <v>43.31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75.02</v>
      </c>
      <c r="AQ39" s="201">
        <v>26.63</v>
      </c>
      <c r="AR39" s="201">
        <v>17.7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5.0999999999999996</v>
      </c>
      <c r="L40" s="201">
        <v>204.99</v>
      </c>
      <c r="M40" s="201">
        <v>26.43</v>
      </c>
      <c r="N40" s="201">
        <v>17.14</v>
      </c>
      <c r="O40" s="201">
        <v>0</v>
      </c>
      <c r="P40" s="201">
        <v>39.79</v>
      </c>
      <c r="Q40" s="201">
        <v>3.54</v>
      </c>
      <c r="R40" s="201">
        <v>6.93</v>
      </c>
      <c r="S40" s="201">
        <v>4.33</v>
      </c>
      <c r="T40" s="201">
        <v>0</v>
      </c>
      <c r="U40" s="201">
        <v>93.94</v>
      </c>
      <c r="V40" s="201">
        <v>3.38</v>
      </c>
      <c r="W40" s="201">
        <v>7.7</v>
      </c>
      <c r="X40" s="201">
        <v>24.54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38.5</v>
      </c>
      <c r="AQ40" s="201">
        <v>7.7</v>
      </c>
      <c r="AR40" s="201">
        <v>17.7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5.0999999999999996</v>
      </c>
      <c r="L41" s="201">
        <v>204.99</v>
      </c>
      <c r="M41" s="201">
        <v>26.43</v>
      </c>
      <c r="N41" s="201">
        <v>17.14</v>
      </c>
      <c r="O41" s="201">
        <v>0</v>
      </c>
      <c r="P41" s="201">
        <v>39.79</v>
      </c>
      <c r="Q41" s="201">
        <v>3.54</v>
      </c>
      <c r="R41" s="201">
        <v>6.93</v>
      </c>
      <c r="S41" s="201">
        <v>4.33</v>
      </c>
      <c r="T41" s="201">
        <v>0</v>
      </c>
      <c r="U41" s="201">
        <v>93.94</v>
      </c>
      <c r="V41" s="201">
        <v>3.38</v>
      </c>
      <c r="W41" s="201">
        <v>13.7</v>
      </c>
      <c r="X41" s="201">
        <v>43.31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39.11</v>
      </c>
      <c r="AQ41" s="201">
        <v>7.7</v>
      </c>
      <c r="AR41" s="201">
        <v>17.7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5.0999999999999996</v>
      </c>
      <c r="L42" s="201">
        <v>204.99</v>
      </c>
      <c r="M42" s="201">
        <v>26.43</v>
      </c>
      <c r="N42" s="201">
        <v>17.14</v>
      </c>
      <c r="O42" s="201">
        <v>0</v>
      </c>
      <c r="P42" s="201">
        <v>39.79</v>
      </c>
      <c r="Q42" s="201">
        <v>3.54</v>
      </c>
      <c r="R42" s="201">
        <v>6.93</v>
      </c>
      <c r="S42" s="201">
        <v>4.33</v>
      </c>
      <c r="T42" s="201">
        <v>0</v>
      </c>
      <c r="U42" s="201">
        <v>93.94</v>
      </c>
      <c r="V42" s="201">
        <v>3.38</v>
      </c>
      <c r="W42" s="201">
        <v>13.7</v>
      </c>
      <c r="X42" s="201">
        <v>43.31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39.11</v>
      </c>
      <c r="AQ42" s="201">
        <v>7.7</v>
      </c>
      <c r="AR42" s="201">
        <v>17.7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5.0999999999999996</v>
      </c>
      <c r="L43" s="201">
        <v>204.99</v>
      </c>
      <c r="M43" s="201">
        <v>26.44</v>
      </c>
      <c r="N43" s="201">
        <v>17.14</v>
      </c>
      <c r="O43" s="201">
        <v>0</v>
      </c>
      <c r="P43" s="201">
        <v>39.79</v>
      </c>
      <c r="Q43" s="201">
        <v>3.54</v>
      </c>
      <c r="R43" s="201">
        <v>6.93</v>
      </c>
      <c r="S43" s="201">
        <v>4.33</v>
      </c>
      <c r="T43" s="201">
        <v>0</v>
      </c>
      <c r="U43" s="201">
        <v>93.94</v>
      </c>
      <c r="V43" s="201">
        <v>3.38</v>
      </c>
      <c r="W43" s="201">
        <v>13.7</v>
      </c>
      <c r="X43" s="201">
        <v>43.31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19.59</v>
      </c>
      <c r="AQ43" s="201">
        <v>7.7</v>
      </c>
      <c r="AR43" s="201">
        <v>17.7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5.0999999999999996</v>
      </c>
      <c r="L44" s="201">
        <v>204.99</v>
      </c>
      <c r="M44" s="201">
        <v>26.44</v>
      </c>
      <c r="N44" s="201">
        <v>17.14</v>
      </c>
      <c r="O44" s="201">
        <v>0</v>
      </c>
      <c r="P44" s="201">
        <v>39.79</v>
      </c>
      <c r="Q44" s="201">
        <v>3.54</v>
      </c>
      <c r="R44" s="201">
        <v>6.93</v>
      </c>
      <c r="S44" s="201">
        <v>4.33</v>
      </c>
      <c r="T44" s="201">
        <v>0</v>
      </c>
      <c r="U44" s="201">
        <v>93.94</v>
      </c>
      <c r="V44" s="201">
        <v>3.38</v>
      </c>
      <c r="W44" s="201">
        <v>13.7</v>
      </c>
      <c r="X44" s="201">
        <v>43.31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19.59</v>
      </c>
      <c r="AQ44" s="201">
        <v>7.7</v>
      </c>
      <c r="AR44" s="201">
        <v>17.7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5.0999999999999996</v>
      </c>
      <c r="L45" s="201">
        <v>204.99</v>
      </c>
      <c r="M45" s="201">
        <v>26.44</v>
      </c>
      <c r="N45" s="201">
        <v>17.14</v>
      </c>
      <c r="O45" s="201">
        <v>0</v>
      </c>
      <c r="P45" s="201">
        <v>39.79</v>
      </c>
      <c r="Q45" s="201">
        <v>3.54</v>
      </c>
      <c r="R45" s="201">
        <v>6.93</v>
      </c>
      <c r="S45" s="201">
        <v>4.33</v>
      </c>
      <c r="T45" s="201">
        <v>0</v>
      </c>
      <c r="U45" s="201">
        <v>93.94</v>
      </c>
      <c r="V45" s="201">
        <v>3.38</v>
      </c>
      <c r="W45" s="201">
        <v>13.7</v>
      </c>
      <c r="X45" s="201">
        <v>43.31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19.260000000000002</v>
      </c>
      <c r="AQ45" s="201">
        <v>7.7</v>
      </c>
      <c r="AR45" s="201">
        <v>17.7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5.0999999999999996</v>
      </c>
      <c r="L46" s="201">
        <v>204.99</v>
      </c>
      <c r="M46" s="201">
        <v>26.44</v>
      </c>
      <c r="N46" s="201">
        <v>17.14</v>
      </c>
      <c r="O46" s="201">
        <v>0</v>
      </c>
      <c r="P46" s="201">
        <v>39.79</v>
      </c>
      <c r="Q46" s="201">
        <v>3.54</v>
      </c>
      <c r="R46" s="201">
        <v>6.93</v>
      </c>
      <c r="S46" s="201">
        <v>4.33</v>
      </c>
      <c r="T46" s="201">
        <v>0</v>
      </c>
      <c r="U46" s="201">
        <v>93.94</v>
      </c>
      <c r="V46" s="201">
        <v>3.38</v>
      </c>
      <c r="W46" s="201">
        <v>13.7</v>
      </c>
      <c r="X46" s="201">
        <v>43.31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19.260000000000002</v>
      </c>
      <c r="AQ46" s="201">
        <v>7.7</v>
      </c>
      <c r="AR46" s="201">
        <v>17.7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5.0999999999999996</v>
      </c>
      <c r="L47" s="201">
        <v>204.99</v>
      </c>
      <c r="M47" s="201">
        <v>26.44</v>
      </c>
      <c r="N47" s="201">
        <v>17.14</v>
      </c>
      <c r="O47" s="201">
        <v>0</v>
      </c>
      <c r="P47" s="201">
        <v>39.79</v>
      </c>
      <c r="Q47" s="201">
        <v>3.54</v>
      </c>
      <c r="R47" s="201">
        <v>6.93</v>
      </c>
      <c r="S47" s="201">
        <v>4.33</v>
      </c>
      <c r="T47" s="201">
        <v>0</v>
      </c>
      <c r="U47" s="201">
        <v>93.94</v>
      </c>
      <c r="V47" s="201">
        <v>3.38</v>
      </c>
      <c r="W47" s="201">
        <v>13.7</v>
      </c>
      <c r="X47" s="201">
        <v>43.31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19.260000000000002</v>
      </c>
      <c r="AQ47" s="201">
        <v>7.7</v>
      </c>
      <c r="AR47" s="201">
        <v>17.7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5.0999999999999996</v>
      </c>
      <c r="L48" s="201">
        <v>204.99</v>
      </c>
      <c r="M48" s="201">
        <v>26.44</v>
      </c>
      <c r="N48" s="201">
        <v>17.14</v>
      </c>
      <c r="O48" s="201">
        <v>0</v>
      </c>
      <c r="P48" s="201">
        <v>39.79</v>
      </c>
      <c r="Q48" s="201">
        <v>3.54</v>
      </c>
      <c r="R48" s="201">
        <v>6.93</v>
      </c>
      <c r="S48" s="201">
        <v>4.33</v>
      </c>
      <c r="T48" s="201">
        <v>0</v>
      </c>
      <c r="U48" s="201">
        <v>93.94</v>
      </c>
      <c r="V48" s="201">
        <v>3.38</v>
      </c>
      <c r="W48" s="201">
        <v>13.7</v>
      </c>
      <c r="X48" s="201">
        <v>43.31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19.260000000000002</v>
      </c>
      <c r="AQ48" s="201">
        <v>7.7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5.0999999999999996</v>
      </c>
      <c r="L49" s="201">
        <v>204.99</v>
      </c>
      <c r="M49" s="201">
        <v>26.44</v>
      </c>
      <c r="N49" s="201">
        <v>17.14</v>
      </c>
      <c r="O49" s="201">
        <v>0</v>
      </c>
      <c r="P49" s="201">
        <v>39.79</v>
      </c>
      <c r="Q49" s="201">
        <v>3.54</v>
      </c>
      <c r="R49" s="201">
        <v>6.93</v>
      </c>
      <c r="S49" s="201">
        <v>4.33</v>
      </c>
      <c r="T49" s="201">
        <v>0</v>
      </c>
      <c r="U49" s="201">
        <v>93.94</v>
      </c>
      <c r="V49" s="201">
        <v>3.38</v>
      </c>
      <c r="W49" s="201">
        <v>13.7</v>
      </c>
      <c r="X49" s="201">
        <v>43.31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19.260000000000002</v>
      </c>
      <c r="AQ49" s="201">
        <v>7.7</v>
      </c>
      <c r="AR49" s="201">
        <v>18.7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5.0999999999999996</v>
      </c>
      <c r="L50" s="201">
        <v>204.99</v>
      </c>
      <c r="M50" s="201">
        <v>26.44</v>
      </c>
      <c r="N50" s="201">
        <v>17.14</v>
      </c>
      <c r="O50" s="201">
        <v>0</v>
      </c>
      <c r="P50" s="201">
        <v>39.79</v>
      </c>
      <c r="Q50" s="201">
        <v>3.54</v>
      </c>
      <c r="R50" s="201">
        <v>6.93</v>
      </c>
      <c r="S50" s="201">
        <v>4.33</v>
      </c>
      <c r="T50" s="201">
        <v>0</v>
      </c>
      <c r="U50" s="201">
        <v>93.94</v>
      </c>
      <c r="V50" s="201">
        <v>3.38</v>
      </c>
      <c r="W50" s="201">
        <v>13.7</v>
      </c>
      <c r="X50" s="201">
        <v>43.31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19.260000000000002</v>
      </c>
      <c r="AQ50" s="201">
        <v>7.7</v>
      </c>
      <c r="AR50" s="201">
        <v>18.7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5.0999999999999996</v>
      </c>
      <c r="L51" s="201">
        <v>204.99</v>
      </c>
      <c r="M51" s="201">
        <v>26.44</v>
      </c>
      <c r="N51" s="201">
        <v>17.14</v>
      </c>
      <c r="O51" s="201">
        <v>0</v>
      </c>
      <c r="P51" s="201">
        <v>39.61</v>
      </c>
      <c r="Q51" s="201">
        <v>3.54</v>
      </c>
      <c r="R51" s="201">
        <v>6.93</v>
      </c>
      <c r="S51" s="201">
        <v>4.33</v>
      </c>
      <c r="T51" s="201">
        <v>0</v>
      </c>
      <c r="U51" s="201">
        <v>93.94</v>
      </c>
      <c r="V51" s="201">
        <v>3.38</v>
      </c>
      <c r="W51" s="201">
        <v>13.7</v>
      </c>
      <c r="X51" s="201">
        <v>43.31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19.25</v>
      </c>
      <c r="AQ51" s="201">
        <v>7.7</v>
      </c>
      <c r="AR51" s="201">
        <v>18.7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5.0999999999999996</v>
      </c>
      <c r="L52" s="201">
        <v>204.99</v>
      </c>
      <c r="M52" s="201">
        <v>26.44</v>
      </c>
      <c r="N52" s="201">
        <v>17.14</v>
      </c>
      <c r="O52" s="201">
        <v>0</v>
      </c>
      <c r="P52" s="201">
        <v>39.79</v>
      </c>
      <c r="Q52" s="201">
        <v>3.54</v>
      </c>
      <c r="R52" s="201">
        <v>6.93</v>
      </c>
      <c r="S52" s="201">
        <v>4.33</v>
      </c>
      <c r="T52" s="201">
        <v>0</v>
      </c>
      <c r="U52" s="201">
        <v>93.94</v>
      </c>
      <c r="V52" s="201">
        <v>3.38</v>
      </c>
      <c r="W52" s="201">
        <v>13.7</v>
      </c>
      <c r="X52" s="201">
        <v>43.31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19.25</v>
      </c>
      <c r="AQ52" s="201">
        <v>7.7</v>
      </c>
      <c r="AR52" s="201">
        <v>18.7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5.0999999999999996</v>
      </c>
      <c r="L53" s="201">
        <v>204.99</v>
      </c>
      <c r="M53" s="201">
        <v>26.44</v>
      </c>
      <c r="N53" s="201">
        <v>17.14</v>
      </c>
      <c r="O53" s="201">
        <v>0</v>
      </c>
      <c r="P53" s="201">
        <v>39.79</v>
      </c>
      <c r="Q53" s="201">
        <v>3.54</v>
      </c>
      <c r="R53" s="201">
        <v>6.93</v>
      </c>
      <c r="S53" s="201">
        <v>4.33</v>
      </c>
      <c r="T53" s="201">
        <v>0</v>
      </c>
      <c r="U53" s="201">
        <v>93.94</v>
      </c>
      <c r="V53" s="201">
        <v>3.38</v>
      </c>
      <c r="W53" s="201">
        <v>13.7</v>
      </c>
      <c r="X53" s="201">
        <v>43.31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18.7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5.0999999999999996</v>
      </c>
      <c r="L54" s="201">
        <v>204.99</v>
      </c>
      <c r="M54" s="201">
        <v>26.44</v>
      </c>
      <c r="N54" s="201">
        <v>17.14</v>
      </c>
      <c r="O54" s="201">
        <v>0</v>
      </c>
      <c r="P54" s="201">
        <v>39.79</v>
      </c>
      <c r="Q54" s="201">
        <v>3.54</v>
      </c>
      <c r="R54" s="201">
        <v>6.93</v>
      </c>
      <c r="S54" s="201">
        <v>4.33</v>
      </c>
      <c r="T54" s="201">
        <v>0</v>
      </c>
      <c r="U54" s="201">
        <v>93.94</v>
      </c>
      <c r="V54" s="201">
        <v>3.38</v>
      </c>
      <c r="W54" s="201">
        <v>13.7</v>
      </c>
      <c r="X54" s="201">
        <v>43.31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18.7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5.0999999999999996</v>
      </c>
      <c r="L55" s="201">
        <v>204.99</v>
      </c>
      <c r="M55" s="201">
        <v>26.44</v>
      </c>
      <c r="N55" s="201">
        <v>17.14</v>
      </c>
      <c r="O55" s="201">
        <v>0</v>
      </c>
      <c r="P55" s="201">
        <v>39.79</v>
      </c>
      <c r="Q55" s="201">
        <v>3.54</v>
      </c>
      <c r="R55" s="201">
        <v>6.93</v>
      </c>
      <c r="S55" s="201">
        <v>4.33</v>
      </c>
      <c r="T55" s="201">
        <v>0</v>
      </c>
      <c r="U55" s="201">
        <v>93.94</v>
      </c>
      <c r="V55" s="201">
        <v>3.38</v>
      </c>
      <c r="W55" s="201">
        <v>7.7</v>
      </c>
      <c r="X55" s="201">
        <v>24.54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18.7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5.0999999999999996</v>
      </c>
      <c r="L56" s="201">
        <v>204.99</v>
      </c>
      <c r="M56" s="201">
        <v>26.44</v>
      </c>
      <c r="N56" s="201">
        <v>17.14</v>
      </c>
      <c r="O56" s="201">
        <v>0</v>
      </c>
      <c r="P56" s="201">
        <v>39.79</v>
      </c>
      <c r="Q56" s="201">
        <v>3.54</v>
      </c>
      <c r="R56" s="201">
        <v>6.93</v>
      </c>
      <c r="S56" s="201">
        <v>4.33</v>
      </c>
      <c r="T56" s="201">
        <v>0</v>
      </c>
      <c r="U56" s="201">
        <v>93.94</v>
      </c>
      <c r="V56" s="201">
        <v>3.38</v>
      </c>
      <c r="W56" s="201">
        <v>7.7</v>
      </c>
      <c r="X56" s="201">
        <v>24.54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5.0999999999999996</v>
      </c>
      <c r="L57" s="201">
        <v>204.99</v>
      </c>
      <c r="M57" s="201">
        <v>26.44</v>
      </c>
      <c r="N57" s="201">
        <v>17.14</v>
      </c>
      <c r="O57" s="201">
        <v>0</v>
      </c>
      <c r="P57" s="201">
        <v>39.79</v>
      </c>
      <c r="Q57" s="201">
        <v>3.54</v>
      </c>
      <c r="R57" s="201">
        <v>6.93</v>
      </c>
      <c r="S57" s="201">
        <v>4.33</v>
      </c>
      <c r="T57" s="201">
        <v>0</v>
      </c>
      <c r="U57" s="201">
        <v>93.94</v>
      </c>
      <c r="V57" s="201">
        <v>3.38</v>
      </c>
      <c r="W57" s="201">
        <v>7.7</v>
      </c>
      <c r="X57" s="201">
        <v>24.54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5.0999999999999996</v>
      </c>
      <c r="L58" s="201">
        <v>204.99</v>
      </c>
      <c r="M58" s="201">
        <v>26.44</v>
      </c>
      <c r="N58" s="201">
        <v>17.14</v>
      </c>
      <c r="O58" s="201">
        <v>0</v>
      </c>
      <c r="P58" s="201">
        <v>39.79</v>
      </c>
      <c r="Q58" s="201">
        <v>3.54</v>
      </c>
      <c r="R58" s="201">
        <v>6.93</v>
      </c>
      <c r="S58" s="201">
        <v>4.33</v>
      </c>
      <c r="T58" s="201">
        <v>0</v>
      </c>
      <c r="U58" s="201">
        <v>93.94</v>
      </c>
      <c r="V58" s="201">
        <v>3.38</v>
      </c>
      <c r="W58" s="201">
        <v>13.7</v>
      </c>
      <c r="X58" s="201">
        <v>43.31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5.0999999999999996</v>
      </c>
      <c r="L59" s="201">
        <v>204.99</v>
      </c>
      <c r="M59" s="201">
        <v>26.44</v>
      </c>
      <c r="N59" s="201">
        <v>17.14</v>
      </c>
      <c r="O59" s="201">
        <v>0</v>
      </c>
      <c r="P59" s="201">
        <v>39.79</v>
      </c>
      <c r="Q59" s="201">
        <v>3.54</v>
      </c>
      <c r="R59" s="201">
        <v>6.93</v>
      </c>
      <c r="S59" s="201">
        <v>4.33</v>
      </c>
      <c r="T59" s="201">
        <v>0</v>
      </c>
      <c r="U59" s="201">
        <v>92.84</v>
      </c>
      <c r="V59" s="201">
        <v>3.38</v>
      </c>
      <c r="W59" s="201">
        <v>13.7</v>
      </c>
      <c r="X59" s="201">
        <v>43.31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5.0999999999999996</v>
      </c>
      <c r="L60" s="201">
        <v>204.99</v>
      </c>
      <c r="M60" s="201">
        <v>26.44</v>
      </c>
      <c r="N60" s="201">
        <v>17.14</v>
      </c>
      <c r="O60" s="201">
        <v>0</v>
      </c>
      <c r="P60" s="201">
        <v>39.79</v>
      </c>
      <c r="Q60" s="201">
        <v>3.54</v>
      </c>
      <c r="R60" s="201">
        <v>6.93</v>
      </c>
      <c r="S60" s="201">
        <v>4.33</v>
      </c>
      <c r="T60" s="201">
        <v>0</v>
      </c>
      <c r="U60" s="201">
        <v>102.36</v>
      </c>
      <c r="V60" s="201">
        <v>3.38</v>
      </c>
      <c r="W60" s="201">
        <v>13.7</v>
      </c>
      <c r="X60" s="201">
        <v>43.31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28.87</v>
      </c>
      <c r="AQ60" s="201">
        <v>7.7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5.0999999999999996</v>
      </c>
      <c r="L61" s="201">
        <v>204.99</v>
      </c>
      <c r="M61" s="201">
        <v>26.44</v>
      </c>
      <c r="N61" s="201">
        <v>17.14</v>
      </c>
      <c r="O61" s="201">
        <v>0</v>
      </c>
      <c r="P61" s="201">
        <v>39.79</v>
      </c>
      <c r="Q61" s="201">
        <v>3.54</v>
      </c>
      <c r="R61" s="201">
        <v>6.93</v>
      </c>
      <c r="S61" s="201">
        <v>4.33</v>
      </c>
      <c r="T61" s="201">
        <v>0</v>
      </c>
      <c r="U61" s="201">
        <v>104.48</v>
      </c>
      <c r="V61" s="201">
        <v>3.38</v>
      </c>
      <c r="W61" s="201">
        <v>13.7</v>
      </c>
      <c r="X61" s="201">
        <v>43.31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48.69</v>
      </c>
      <c r="AQ61" s="201">
        <v>7.7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5.0999999999999996</v>
      </c>
      <c r="L62" s="201">
        <v>204.99</v>
      </c>
      <c r="M62" s="201">
        <v>26.44</v>
      </c>
      <c r="N62" s="201">
        <v>17.14</v>
      </c>
      <c r="O62" s="201">
        <v>0</v>
      </c>
      <c r="P62" s="201">
        <v>39.79</v>
      </c>
      <c r="Q62" s="201">
        <v>3.54</v>
      </c>
      <c r="R62" s="201">
        <v>6.93</v>
      </c>
      <c r="S62" s="201">
        <v>4.33</v>
      </c>
      <c r="T62" s="201">
        <v>0</v>
      </c>
      <c r="U62" s="201">
        <v>106.6</v>
      </c>
      <c r="V62" s="201">
        <v>6.14</v>
      </c>
      <c r="W62" s="201">
        <v>13.7</v>
      </c>
      <c r="X62" s="201">
        <v>43.31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75.78</v>
      </c>
      <c r="AQ62" s="201">
        <v>7.7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5.0999999999999996</v>
      </c>
      <c r="L63" s="201">
        <v>204.99</v>
      </c>
      <c r="M63" s="201">
        <v>26.43</v>
      </c>
      <c r="N63" s="201">
        <v>17.14</v>
      </c>
      <c r="O63" s="201">
        <v>0</v>
      </c>
      <c r="P63" s="201">
        <v>39.79</v>
      </c>
      <c r="Q63" s="201">
        <v>3.54</v>
      </c>
      <c r="R63" s="201">
        <v>12.52</v>
      </c>
      <c r="S63" s="201">
        <v>4.33</v>
      </c>
      <c r="T63" s="201">
        <v>0</v>
      </c>
      <c r="U63" s="201">
        <v>108.42</v>
      </c>
      <c r="V63" s="201">
        <v>6.14</v>
      </c>
      <c r="W63" s="201">
        <v>13.7</v>
      </c>
      <c r="X63" s="201">
        <v>43.31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75.02</v>
      </c>
      <c r="AQ63" s="201">
        <v>7.7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5.0999999999999996</v>
      </c>
      <c r="L64" s="201">
        <v>204.99</v>
      </c>
      <c r="M64" s="201">
        <v>26.43</v>
      </c>
      <c r="N64" s="201">
        <v>17.14</v>
      </c>
      <c r="O64" s="201">
        <v>0</v>
      </c>
      <c r="P64" s="201">
        <v>39.79</v>
      </c>
      <c r="Q64" s="201">
        <v>6.45</v>
      </c>
      <c r="R64" s="201">
        <v>12.52</v>
      </c>
      <c r="S64" s="201">
        <v>7.8</v>
      </c>
      <c r="T64" s="201">
        <v>0</v>
      </c>
      <c r="U64" s="201">
        <v>110.23</v>
      </c>
      <c r="V64" s="201">
        <v>6.14</v>
      </c>
      <c r="W64" s="201">
        <v>13.7</v>
      </c>
      <c r="X64" s="201">
        <v>43.31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75.02</v>
      </c>
      <c r="AQ64" s="201">
        <v>26.63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5.0999999999999996</v>
      </c>
      <c r="L65" s="201">
        <v>204.99</v>
      </c>
      <c r="M65" s="201">
        <v>26.43</v>
      </c>
      <c r="N65" s="201">
        <v>17.14</v>
      </c>
      <c r="O65" s="201">
        <v>0</v>
      </c>
      <c r="P65" s="201">
        <v>39.79</v>
      </c>
      <c r="Q65" s="201">
        <v>3.54</v>
      </c>
      <c r="R65" s="201">
        <v>12.52</v>
      </c>
      <c r="S65" s="201">
        <v>4.33</v>
      </c>
      <c r="T65" s="201">
        <v>0</v>
      </c>
      <c r="U65" s="201">
        <v>112.73</v>
      </c>
      <c r="V65" s="201">
        <v>6.14</v>
      </c>
      <c r="W65" s="201">
        <v>13.7</v>
      </c>
      <c r="X65" s="201">
        <v>43.31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75.02</v>
      </c>
      <c r="AQ65" s="201">
        <v>7.7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5.0999999999999996</v>
      </c>
      <c r="L66" s="201">
        <v>204.99</v>
      </c>
      <c r="M66" s="201">
        <v>26.43</v>
      </c>
      <c r="N66" s="201">
        <v>17.14</v>
      </c>
      <c r="O66" s="201">
        <v>0</v>
      </c>
      <c r="P66" s="201">
        <v>39.79</v>
      </c>
      <c r="Q66" s="201">
        <v>3.54</v>
      </c>
      <c r="R66" s="201">
        <v>12.52</v>
      </c>
      <c r="S66" s="201">
        <v>4.33</v>
      </c>
      <c r="T66" s="201">
        <v>0</v>
      </c>
      <c r="U66" s="201">
        <v>112.73</v>
      </c>
      <c r="V66" s="201">
        <v>6.14</v>
      </c>
      <c r="W66" s="201">
        <v>13.7</v>
      </c>
      <c r="X66" s="201">
        <v>43.31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75.02</v>
      </c>
      <c r="AQ66" s="201">
        <v>7.7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5.0999999999999996</v>
      </c>
      <c r="L67" s="201">
        <v>204.99</v>
      </c>
      <c r="M67" s="201">
        <v>26.43</v>
      </c>
      <c r="N67" s="201">
        <v>17.14</v>
      </c>
      <c r="O67" s="201">
        <v>0</v>
      </c>
      <c r="P67" s="201">
        <v>39.79</v>
      </c>
      <c r="Q67" s="201">
        <v>3.54</v>
      </c>
      <c r="R67" s="201">
        <v>12.52</v>
      </c>
      <c r="S67" s="201">
        <v>4.33</v>
      </c>
      <c r="T67" s="201">
        <v>0</v>
      </c>
      <c r="U67" s="201">
        <v>112.73</v>
      </c>
      <c r="V67" s="201">
        <v>6.14</v>
      </c>
      <c r="W67" s="201">
        <v>13.7</v>
      </c>
      <c r="X67" s="201">
        <v>43.31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75.02</v>
      </c>
      <c r="AQ67" s="201">
        <v>16.14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5.0999999999999996</v>
      </c>
      <c r="L68" s="201">
        <v>204.99</v>
      </c>
      <c r="M68" s="201">
        <v>26.43</v>
      </c>
      <c r="N68" s="201">
        <v>17.14</v>
      </c>
      <c r="O68" s="201">
        <v>0</v>
      </c>
      <c r="P68" s="201">
        <v>39.79</v>
      </c>
      <c r="Q68" s="201">
        <v>3.54</v>
      </c>
      <c r="R68" s="201">
        <v>12.29</v>
      </c>
      <c r="S68" s="201">
        <v>4.33</v>
      </c>
      <c r="T68" s="201">
        <v>0</v>
      </c>
      <c r="U68" s="201">
        <v>112.73</v>
      </c>
      <c r="V68" s="201">
        <v>6.14</v>
      </c>
      <c r="W68" s="201">
        <v>13.7</v>
      </c>
      <c r="X68" s="201">
        <v>43.31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71</v>
      </c>
      <c r="AQ68" s="201">
        <v>21.56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5.0999999999999996</v>
      </c>
      <c r="L69" s="201">
        <v>204.99</v>
      </c>
      <c r="M69" s="201">
        <v>26.43</v>
      </c>
      <c r="N69" s="201">
        <v>17.14</v>
      </c>
      <c r="O69" s="201">
        <v>0</v>
      </c>
      <c r="P69" s="201">
        <v>39.79</v>
      </c>
      <c r="Q69" s="201">
        <v>3.54</v>
      </c>
      <c r="R69" s="201">
        <v>12.52</v>
      </c>
      <c r="S69" s="201">
        <v>4.33</v>
      </c>
      <c r="T69" s="201">
        <v>0</v>
      </c>
      <c r="U69" s="201">
        <v>112.73</v>
      </c>
      <c r="V69" s="201">
        <v>6.14</v>
      </c>
      <c r="W69" s="201">
        <v>13.7</v>
      </c>
      <c r="X69" s="201">
        <v>43.31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75.02</v>
      </c>
      <c r="AQ69" s="201">
        <v>21.56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5.0999999999999996</v>
      </c>
      <c r="L70" s="201">
        <v>204.99</v>
      </c>
      <c r="M70" s="201">
        <v>26.43</v>
      </c>
      <c r="N70" s="201">
        <v>17.14</v>
      </c>
      <c r="O70" s="201">
        <v>0</v>
      </c>
      <c r="P70" s="201">
        <v>39.79</v>
      </c>
      <c r="Q70" s="201">
        <v>3.54</v>
      </c>
      <c r="R70" s="201">
        <v>12.52</v>
      </c>
      <c r="S70" s="201">
        <v>4.33</v>
      </c>
      <c r="T70" s="201">
        <v>0</v>
      </c>
      <c r="U70" s="201">
        <v>112.73</v>
      </c>
      <c r="V70" s="201">
        <v>6.14</v>
      </c>
      <c r="W70" s="201">
        <v>13.7</v>
      </c>
      <c r="X70" s="201">
        <v>43.31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21.56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5.0999999999999996</v>
      </c>
      <c r="L71" s="201">
        <v>204.99</v>
      </c>
      <c r="M71" s="201">
        <v>26.43</v>
      </c>
      <c r="N71" s="201">
        <v>17.14</v>
      </c>
      <c r="O71" s="201">
        <v>0</v>
      </c>
      <c r="P71" s="201">
        <v>39.79</v>
      </c>
      <c r="Q71" s="201">
        <v>6.45</v>
      </c>
      <c r="R71" s="201">
        <v>12.52</v>
      </c>
      <c r="S71" s="201">
        <v>7.8</v>
      </c>
      <c r="T71" s="201">
        <v>0</v>
      </c>
      <c r="U71" s="201">
        <v>112.73</v>
      </c>
      <c r="V71" s="201">
        <v>6.14</v>
      </c>
      <c r="W71" s="201">
        <v>13.7</v>
      </c>
      <c r="X71" s="201">
        <v>43.31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25.77</v>
      </c>
      <c r="AR71" s="201">
        <v>16.75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5.0999999999999996</v>
      </c>
      <c r="L72" s="201">
        <v>204.99</v>
      </c>
      <c r="M72" s="201">
        <v>26.43</v>
      </c>
      <c r="N72" s="201">
        <v>17.14</v>
      </c>
      <c r="O72" s="201">
        <v>0</v>
      </c>
      <c r="P72" s="201">
        <v>39.79</v>
      </c>
      <c r="Q72" s="201">
        <v>6.45</v>
      </c>
      <c r="R72" s="201">
        <v>12.52</v>
      </c>
      <c r="S72" s="201">
        <v>7.8</v>
      </c>
      <c r="T72" s="201">
        <v>0</v>
      </c>
      <c r="U72" s="201">
        <v>112.73</v>
      </c>
      <c r="V72" s="201">
        <v>6.14</v>
      </c>
      <c r="W72" s="201">
        <v>13.7</v>
      </c>
      <c r="X72" s="201">
        <v>43.31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25.77</v>
      </c>
      <c r="AR72" s="201">
        <v>11.67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5.0999999999999996</v>
      </c>
      <c r="L73" s="201">
        <v>204.99</v>
      </c>
      <c r="M73" s="201">
        <v>26.43</v>
      </c>
      <c r="N73" s="201">
        <v>17.14</v>
      </c>
      <c r="O73" s="201">
        <v>0</v>
      </c>
      <c r="P73" s="201">
        <v>39.79</v>
      </c>
      <c r="Q73" s="201">
        <v>6.21</v>
      </c>
      <c r="R73" s="201">
        <v>12.52</v>
      </c>
      <c r="S73" s="201">
        <v>7.51</v>
      </c>
      <c r="T73" s="201">
        <v>0</v>
      </c>
      <c r="U73" s="201">
        <v>112.73</v>
      </c>
      <c r="V73" s="201">
        <v>6.14</v>
      </c>
      <c r="W73" s="201">
        <v>13.7</v>
      </c>
      <c r="X73" s="201">
        <v>43.31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24.8</v>
      </c>
      <c r="AR73" s="201">
        <v>5.36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5.0999999999999996</v>
      </c>
      <c r="L74" s="201">
        <v>204.99</v>
      </c>
      <c r="M74" s="201">
        <v>26.43</v>
      </c>
      <c r="N74" s="201">
        <v>17.14</v>
      </c>
      <c r="O74" s="201">
        <v>0</v>
      </c>
      <c r="P74" s="201">
        <v>39.79</v>
      </c>
      <c r="Q74" s="201">
        <v>6.21</v>
      </c>
      <c r="R74" s="201">
        <v>12.52</v>
      </c>
      <c r="S74" s="201">
        <v>7.51</v>
      </c>
      <c r="T74" s="201">
        <v>0</v>
      </c>
      <c r="U74" s="201">
        <v>112.73</v>
      </c>
      <c r="V74" s="201">
        <v>6.14</v>
      </c>
      <c r="W74" s="201">
        <v>13.7</v>
      </c>
      <c r="X74" s="201">
        <v>43.31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24.8</v>
      </c>
      <c r="AR74" s="201">
        <v>1.78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5.0999999999999996</v>
      </c>
      <c r="L75" s="201">
        <v>204.99</v>
      </c>
      <c r="M75" s="201">
        <v>26.43</v>
      </c>
      <c r="N75" s="201">
        <v>17.14</v>
      </c>
      <c r="O75" s="201">
        <v>0</v>
      </c>
      <c r="P75" s="201">
        <v>39.79</v>
      </c>
      <c r="Q75" s="201">
        <v>6.21</v>
      </c>
      <c r="R75" s="201">
        <v>12.52</v>
      </c>
      <c r="S75" s="201">
        <v>7.51</v>
      </c>
      <c r="T75" s="201">
        <v>0</v>
      </c>
      <c r="U75" s="201">
        <v>112.73</v>
      </c>
      <c r="V75" s="201">
        <v>6.14</v>
      </c>
      <c r="W75" s="201">
        <v>13.7</v>
      </c>
      <c r="X75" s="201">
        <v>43.31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75.02</v>
      </c>
      <c r="AQ75" s="201">
        <v>24.8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5.0999999999999996</v>
      </c>
      <c r="L76" s="201">
        <v>204.99</v>
      </c>
      <c r="M76" s="201">
        <v>26.43</v>
      </c>
      <c r="N76" s="201">
        <v>17.14</v>
      </c>
      <c r="O76" s="201">
        <v>0</v>
      </c>
      <c r="P76" s="201">
        <v>39.79</v>
      </c>
      <c r="Q76" s="201">
        <v>6.24</v>
      </c>
      <c r="R76" s="201">
        <v>12.52</v>
      </c>
      <c r="S76" s="201">
        <v>7.56</v>
      </c>
      <c r="T76" s="201">
        <v>0</v>
      </c>
      <c r="U76" s="201">
        <v>112.73</v>
      </c>
      <c r="V76" s="201">
        <v>6.14</v>
      </c>
      <c r="W76" s="201">
        <v>13.7</v>
      </c>
      <c r="X76" s="201">
        <v>43.31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75.02</v>
      </c>
      <c r="AQ76" s="201">
        <v>24.8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5.29</v>
      </c>
      <c r="L77" s="201">
        <v>204.99</v>
      </c>
      <c r="M77" s="201">
        <v>26.43</v>
      </c>
      <c r="N77" s="201">
        <v>17.14</v>
      </c>
      <c r="O77" s="201">
        <v>0</v>
      </c>
      <c r="P77" s="201">
        <v>39.79</v>
      </c>
      <c r="Q77" s="201">
        <v>6.24</v>
      </c>
      <c r="R77" s="201">
        <v>12.52</v>
      </c>
      <c r="S77" s="201">
        <v>7.56</v>
      </c>
      <c r="T77" s="201">
        <v>0</v>
      </c>
      <c r="U77" s="201">
        <v>112.73</v>
      </c>
      <c r="V77" s="201">
        <v>6.14</v>
      </c>
      <c r="W77" s="201">
        <v>13.7</v>
      </c>
      <c r="X77" s="201">
        <v>43.31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24.8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5.29</v>
      </c>
      <c r="L78" s="201">
        <v>204.99</v>
      </c>
      <c r="M78" s="201">
        <v>26.43</v>
      </c>
      <c r="N78" s="201">
        <v>17.14</v>
      </c>
      <c r="O78" s="201">
        <v>0</v>
      </c>
      <c r="P78" s="201">
        <v>39.79</v>
      </c>
      <c r="Q78" s="201">
        <v>6.24</v>
      </c>
      <c r="R78" s="201">
        <v>12.16</v>
      </c>
      <c r="S78" s="201">
        <v>7.56</v>
      </c>
      <c r="T78" s="201">
        <v>0</v>
      </c>
      <c r="U78" s="201">
        <v>112.73</v>
      </c>
      <c r="V78" s="201">
        <v>6.14</v>
      </c>
      <c r="W78" s="201">
        <v>13.7</v>
      </c>
      <c r="X78" s="201">
        <v>43.31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24.8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5.29</v>
      </c>
      <c r="L79" s="201">
        <v>280.89999999999998</v>
      </c>
      <c r="M79" s="201">
        <v>26.43</v>
      </c>
      <c r="N79" s="201">
        <v>17.14</v>
      </c>
      <c r="O79" s="201">
        <v>0</v>
      </c>
      <c r="P79" s="201">
        <v>39.79</v>
      </c>
      <c r="Q79" s="201">
        <v>6.09</v>
      </c>
      <c r="R79" s="201">
        <v>12.16</v>
      </c>
      <c r="S79" s="201">
        <v>7.51</v>
      </c>
      <c r="T79" s="201">
        <v>0</v>
      </c>
      <c r="U79" s="201">
        <v>112.73</v>
      </c>
      <c r="V79" s="201">
        <v>6.14</v>
      </c>
      <c r="W79" s="201">
        <v>13.7</v>
      </c>
      <c r="X79" s="201">
        <v>43.31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24.8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5.29</v>
      </c>
      <c r="L80" s="201">
        <v>352.65</v>
      </c>
      <c r="M80" s="201">
        <v>26.43</v>
      </c>
      <c r="N80" s="201">
        <v>17.14</v>
      </c>
      <c r="O80" s="201">
        <v>0</v>
      </c>
      <c r="P80" s="201">
        <v>39.79</v>
      </c>
      <c r="Q80" s="201">
        <v>6.21</v>
      </c>
      <c r="R80" s="201">
        <v>12.16</v>
      </c>
      <c r="S80" s="201">
        <v>7.33</v>
      </c>
      <c r="T80" s="201">
        <v>0</v>
      </c>
      <c r="U80" s="201">
        <v>112.73</v>
      </c>
      <c r="V80" s="201">
        <v>6.14</v>
      </c>
      <c r="W80" s="201">
        <v>13.7</v>
      </c>
      <c r="X80" s="201">
        <v>43.31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24.8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5.29</v>
      </c>
      <c r="L81" s="201">
        <v>347.03</v>
      </c>
      <c r="M81" s="201">
        <v>26.43</v>
      </c>
      <c r="N81" s="201">
        <v>17.14</v>
      </c>
      <c r="O81" s="201">
        <v>0</v>
      </c>
      <c r="P81" s="201">
        <v>39.79</v>
      </c>
      <c r="Q81" s="201">
        <v>6.21</v>
      </c>
      <c r="R81" s="201">
        <v>12.16</v>
      </c>
      <c r="S81" s="201">
        <v>7.33</v>
      </c>
      <c r="T81" s="201">
        <v>0</v>
      </c>
      <c r="U81" s="201">
        <v>112.73</v>
      </c>
      <c r="V81" s="201">
        <v>6.14</v>
      </c>
      <c r="W81" s="201">
        <v>13.7</v>
      </c>
      <c r="X81" s="201">
        <v>43.31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24.8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5.29</v>
      </c>
      <c r="L82" s="201">
        <v>327.22000000000003</v>
      </c>
      <c r="M82" s="201">
        <v>26.43</v>
      </c>
      <c r="N82" s="201">
        <v>17.14</v>
      </c>
      <c r="O82" s="201">
        <v>0</v>
      </c>
      <c r="P82" s="201">
        <v>39.79</v>
      </c>
      <c r="Q82" s="201">
        <v>6.21</v>
      </c>
      <c r="R82" s="201">
        <v>12.16</v>
      </c>
      <c r="S82" s="201">
        <v>7.33</v>
      </c>
      <c r="T82" s="201">
        <v>0</v>
      </c>
      <c r="U82" s="201">
        <v>112.73</v>
      </c>
      <c r="V82" s="201">
        <v>6.14</v>
      </c>
      <c r="W82" s="201">
        <v>13.7</v>
      </c>
      <c r="X82" s="201">
        <v>43.31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24.8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5.29</v>
      </c>
      <c r="L83" s="201">
        <v>317.58999999999997</v>
      </c>
      <c r="M83" s="201">
        <v>26.43</v>
      </c>
      <c r="N83" s="201">
        <v>17.14</v>
      </c>
      <c r="O83" s="201">
        <v>0</v>
      </c>
      <c r="P83" s="201">
        <v>39.79</v>
      </c>
      <c r="Q83" s="201">
        <v>6.21</v>
      </c>
      <c r="R83" s="201">
        <v>12.16</v>
      </c>
      <c r="S83" s="201">
        <v>7.33</v>
      </c>
      <c r="T83" s="201">
        <v>0</v>
      </c>
      <c r="U83" s="201">
        <v>112.73</v>
      </c>
      <c r="V83" s="201">
        <v>6.14</v>
      </c>
      <c r="W83" s="201">
        <v>13.7</v>
      </c>
      <c r="X83" s="201">
        <v>43.31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24.8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5.29</v>
      </c>
      <c r="L84" s="201">
        <v>307.97000000000003</v>
      </c>
      <c r="M84" s="201">
        <v>26.43</v>
      </c>
      <c r="N84" s="201">
        <v>17.14</v>
      </c>
      <c r="O84" s="201">
        <v>0</v>
      </c>
      <c r="P84" s="201">
        <v>39.79</v>
      </c>
      <c r="Q84" s="201">
        <v>6.21</v>
      </c>
      <c r="R84" s="201">
        <v>12.16</v>
      </c>
      <c r="S84" s="201">
        <v>7.33</v>
      </c>
      <c r="T84" s="201">
        <v>0</v>
      </c>
      <c r="U84" s="201">
        <v>112.73</v>
      </c>
      <c r="V84" s="201">
        <v>6.14</v>
      </c>
      <c r="W84" s="201">
        <v>13.7</v>
      </c>
      <c r="X84" s="201">
        <v>43.31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24.8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5.29</v>
      </c>
      <c r="L85" s="201">
        <v>327.22000000000003</v>
      </c>
      <c r="M85" s="201">
        <v>26.43</v>
      </c>
      <c r="N85" s="201">
        <v>17.14</v>
      </c>
      <c r="O85" s="201">
        <v>0</v>
      </c>
      <c r="P85" s="201">
        <v>39.79</v>
      </c>
      <c r="Q85" s="201">
        <v>6.21</v>
      </c>
      <c r="R85" s="201">
        <v>12.16</v>
      </c>
      <c r="S85" s="201">
        <v>7.33</v>
      </c>
      <c r="T85" s="201">
        <v>0</v>
      </c>
      <c r="U85" s="201">
        <v>112.73</v>
      </c>
      <c r="V85" s="201">
        <v>6.28</v>
      </c>
      <c r="W85" s="201">
        <v>13.7</v>
      </c>
      <c r="X85" s="201">
        <v>43.31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25.04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5.22</v>
      </c>
      <c r="L86" s="201">
        <v>317.58999999999997</v>
      </c>
      <c r="M86" s="201">
        <v>26.43</v>
      </c>
      <c r="N86" s="201">
        <v>17.14</v>
      </c>
      <c r="O86" s="201">
        <v>0</v>
      </c>
      <c r="P86" s="201">
        <v>39.79</v>
      </c>
      <c r="Q86" s="201">
        <v>6.21</v>
      </c>
      <c r="R86" s="201">
        <v>12.16</v>
      </c>
      <c r="S86" s="201">
        <v>7.33</v>
      </c>
      <c r="T86" s="201">
        <v>0</v>
      </c>
      <c r="U86" s="201">
        <v>112.73</v>
      </c>
      <c r="V86" s="201">
        <v>6.14</v>
      </c>
      <c r="W86" s="201">
        <v>13.7</v>
      </c>
      <c r="X86" s="201">
        <v>43.31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25.04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5.29</v>
      </c>
      <c r="L87" s="201">
        <v>327.22000000000003</v>
      </c>
      <c r="M87" s="201">
        <v>26.43</v>
      </c>
      <c r="N87" s="201">
        <v>17.14</v>
      </c>
      <c r="O87" s="201">
        <v>0</v>
      </c>
      <c r="P87" s="201">
        <v>39.79</v>
      </c>
      <c r="Q87" s="201">
        <v>6.21</v>
      </c>
      <c r="R87" s="201">
        <v>12.16</v>
      </c>
      <c r="S87" s="201">
        <v>7.33</v>
      </c>
      <c r="T87" s="201">
        <v>0</v>
      </c>
      <c r="U87" s="201">
        <v>112.73</v>
      </c>
      <c r="V87" s="201">
        <v>6.14</v>
      </c>
      <c r="W87" s="201">
        <v>13.7</v>
      </c>
      <c r="X87" s="201">
        <v>43.31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23.87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5.29</v>
      </c>
      <c r="L88" s="201">
        <v>336.84</v>
      </c>
      <c r="M88" s="201">
        <v>26.43</v>
      </c>
      <c r="N88" s="201">
        <v>17.14</v>
      </c>
      <c r="O88" s="201">
        <v>0</v>
      </c>
      <c r="P88" s="201">
        <v>39.79</v>
      </c>
      <c r="Q88" s="201">
        <v>6.21</v>
      </c>
      <c r="R88" s="201">
        <v>12.16</v>
      </c>
      <c r="S88" s="201">
        <v>7.33</v>
      </c>
      <c r="T88" s="201">
        <v>0</v>
      </c>
      <c r="U88" s="201">
        <v>112.73</v>
      </c>
      <c r="V88" s="201">
        <v>6.14</v>
      </c>
      <c r="W88" s="201">
        <v>13.7</v>
      </c>
      <c r="X88" s="201">
        <v>43.31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23.87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5.29</v>
      </c>
      <c r="L89" s="201">
        <v>336.84</v>
      </c>
      <c r="M89" s="201">
        <v>26.43</v>
      </c>
      <c r="N89" s="201">
        <v>17.14</v>
      </c>
      <c r="O89" s="201">
        <v>0</v>
      </c>
      <c r="P89" s="201">
        <v>39.79</v>
      </c>
      <c r="Q89" s="201">
        <v>6.09</v>
      </c>
      <c r="R89" s="201">
        <v>12.16</v>
      </c>
      <c r="S89" s="201">
        <v>7.33</v>
      </c>
      <c r="T89" s="201">
        <v>0</v>
      </c>
      <c r="U89" s="201">
        <v>112.73</v>
      </c>
      <c r="V89" s="201">
        <v>6.14</v>
      </c>
      <c r="W89" s="201">
        <v>13.7</v>
      </c>
      <c r="X89" s="201">
        <v>43.31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24.8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5.29</v>
      </c>
      <c r="L90" s="201">
        <v>346.46</v>
      </c>
      <c r="M90" s="201">
        <v>26.43</v>
      </c>
      <c r="N90" s="201">
        <v>17.14</v>
      </c>
      <c r="O90" s="201">
        <v>0</v>
      </c>
      <c r="P90" s="201">
        <v>39.79</v>
      </c>
      <c r="Q90" s="201">
        <v>6.21</v>
      </c>
      <c r="R90" s="201">
        <v>12.16</v>
      </c>
      <c r="S90" s="201">
        <v>7.33</v>
      </c>
      <c r="T90" s="201">
        <v>0</v>
      </c>
      <c r="U90" s="201">
        <v>112.73</v>
      </c>
      <c r="V90" s="201">
        <v>6.14</v>
      </c>
      <c r="W90" s="201">
        <v>13.7</v>
      </c>
      <c r="X90" s="201">
        <v>43.31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24.8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5.29</v>
      </c>
      <c r="L91" s="201">
        <v>346.46</v>
      </c>
      <c r="M91" s="201">
        <v>26.43</v>
      </c>
      <c r="N91" s="201">
        <v>17.14</v>
      </c>
      <c r="O91" s="201">
        <v>0</v>
      </c>
      <c r="P91" s="201">
        <v>39.79</v>
      </c>
      <c r="Q91" s="201">
        <v>6.21</v>
      </c>
      <c r="R91" s="201">
        <v>12.16</v>
      </c>
      <c r="S91" s="201">
        <v>7.33</v>
      </c>
      <c r="T91" s="201">
        <v>0</v>
      </c>
      <c r="U91" s="201">
        <v>112.73</v>
      </c>
      <c r="V91" s="201">
        <v>6.14</v>
      </c>
      <c r="W91" s="201">
        <v>13.7</v>
      </c>
      <c r="X91" s="201">
        <v>43.31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26.63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5.29</v>
      </c>
      <c r="L92" s="201">
        <v>346.46</v>
      </c>
      <c r="M92" s="201">
        <v>26.43</v>
      </c>
      <c r="N92" s="201">
        <v>17.14</v>
      </c>
      <c r="O92" s="201">
        <v>0</v>
      </c>
      <c r="P92" s="201">
        <v>39.79</v>
      </c>
      <c r="Q92" s="201">
        <v>6.09</v>
      </c>
      <c r="R92" s="201">
        <v>12.16</v>
      </c>
      <c r="S92" s="201">
        <v>7.33</v>
      </c>
      <c r="T92" s="201">
        <v>0</v>
      </c>
      <c r="U92" s="201">
        <v>112.73</v>
      </c>
      <c r="V92" s="201">
        <v>6.14</v>
      </c>
      <c r="W92" s="201">
        <v>13.7</v>
      </c>
      <c r="X92" s="201">
        <v>43.31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5.29</v>
      </c>
      <c r="L93" s="201">
        <v>346.46</v>
      </c>
      <c r="M93" s="201">
        <v>26.43</v>
      </c>
      <c r="N93" s="201">
        <v>17.14</v>
      </c>
      <c r="O93" s="201">
        <v>0</v>
      </c>
      <c r="P93" s="201">
        <v>39.79</v>
      </c>
      <c r="Q93" s="201">
        <v>6.09</v>
      </c>
      <c r="R93" s="201">
        <v>12.16</v>
      </c>
      <c r="S93" s="201">
        <v>7.33</v>
      </c>
      <c r="T93" s="201">
        <v>0</v>
      </c>
      <c r="U93" s="201">
        <v>112.73</v>
      </c>
      <c r="V93" s="201">
        <v>6.08</v>
      </c>
      <c r="W93" s="201">
        <v>13.7</v>
      </c>
      <c r="X93" s="201">
        <v>43.31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5.16</v>
      </c>
      <c r="L94" s="201">
        <v>346.46</v>
      </c>
      <c r="M94" s="201">
        <v>26.43</v>
      </c>
      <c r="N94" s="201">
        <v>17.14</v>
      </c>
      <c r="O94" s="201">
        <v>0</v>
      </c>
      <c r="P94" s="201">
        <v>39.79</v>
      </c>
      <c r="Q94" s="201">
        <v>6.09</v>
      </c>
      <c r="R94" s="201">
        <v>12.16</v>
      </c>
      <c r="S94" s="201">
        <v>7.33</v>
      </c>
      <c r="T94" s="201">
        <v>0</v>
      </c>
      <c r="U94" s="201">
        <v>112.73</v>
      </c>
      <c r="V94" s="201">
        <v>6.14</v>
      </c>
      <c r="W94" s="201">
        <v>13.7</v>
      </c>
      <c r="X94" s="201">
        <v>43.31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50.74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8.9700000000000006</v>
      </c>
      <c r="L95" s="201">
        <v>367.91</v>
      </c>
      <c r="M95" s="201">
        <v>26.43</v>
      </c>
      <c r="N95" s="201">
        <v>17.14</v>
      </c>
      <c r="O95" s="201">
        <v>0</v>
      </c>
      <c r="P95" s="201">
        <v>39.79</v>
      </c>
      <c r="Q95" s="201">
        <v>6.09</v>
      </c>
      <c r="R95" s="201">
        <v>12.16</v>
      </c>
      <c r="S95" s="201">
        <v>7.33</v>
      </c>
      <c r="T95" s="201">
        <v>0</v>
      </c>
      <c r="U95" s="201">
        <v>112.73</v>
      </c>
      <c r="V95" s="201">
        <v>6.14</v>
      </c>
      <c r="W95" s="201">
        <v>13.7</v>
      </c>
      <c r="X95" s="201">
        <v>43.31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8.9700000000000006</v>
      </c>
      <c r="L96" s="201">
        <v>367.91</v>
      </c>
      <c r="M96" s="201">
        <v>26.43</v>
      </c>
      <c r="N96" s="201">
        <v>17.14</v>
      </c>
      <c r="O96" s="201">
        <v>0</v>
      </c>
      <c r="P96" s="201">
        <v>39.79</v>
      </c>
      <c r="Q96" s="201">
        <v>6.09</v>
      </c>
      <c r="R96" s="201">
        <v>12.16</v>
      </c>
      <c r="S96" s="201">
        <v>7.33</v>
      </c>
      <c r="T96" s="201">
        <v>0</v>
      </c>
      <c r="U96" s="201">
        <v>112.73</v>
      </c>
      <c r="V96" s="201">
        <v>6.14</v>
      </c>
      <c r="W96" s="201">
        <v>13.7</v>
      </c>
      <c r="X96" s="201">
        <v>43.31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8.9700000000000006</v>
      </c>
      <c r="L97" s="201">
        <v>367.91</v>
      </c>
      <c r="M97" s="201">
        <v>26.43</v>
      </c>
      <c r="N97" s="201">
        <v>17.14</v>
      </c>
      <c r="O97" s="201">
        <v>0</v>
      </c>
      <c r="P97" s="201">
        <v>39.79</v>
      </c>
      <c r="Q97" s="201">
        <v>6.09</v>
      </c>
      <c r="R97" s="201">
        <v>12.16</v>
      </c>
      <c r="S97" s="201">
        <v>7.33</v>
      </c>
      <c r="T97" s="201">
        <v>0</v>
      </c>
      <c r="U97" s="201">
        <v>112.73</v>
      </c>
      <c r="V97" s="201">
        <v>6.14</v>
      </c>
      <c r="W97" s="201">
        <v>13.7</v>
      </c>
      <c r="X97" s="201">
        <v>43.31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8.9700000000000006</v>
      </c>
      <c r="L98" s="201">
        <v>367.91</v>
      </c>
      <c r="M98" s="201">
        <v>26.43</v>
      </c>
      <c r="N98" s="201">
        <v>17.14</v>
      </c>
      <c r="O98" s="201">
        <v>0</v>
      </c>
      <c r="P98" s="201">
        <v>39.79</v>
      </c>
      <c r="Q98" s="201">
        <v>6.09</v>
      </c>
      <c r="R98" s="201">
        <v>12.16</v>
      </c>
      <c r="S98" s="201">
        <v>7.33</v>
      </c>
      <c r="T98" s="201">
        <v>0</v>
      </c>
      <c r="U98" s="201">
        <v>112.73</v>
      </c>
      <c r="V98" s="201">
        <v>6.14</v>
      </c>
      <c r="W98" s="201">
        <v>13.7</v>
      </c>
      <c r="X98" s="201">
        <v>43.31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0.15633750000000021</v>
      </c>
      <c r="L99">
        <f t="shared" si="0"/>
        <v>6.8631650000000075</v>
      </c>
      <c r="M99">
        <f t="shared" si="0"/>
        <v>0.63436999999999955</v>
      </c>
      <c r="N99">
        <f t="shared" si="0"/>
        <v>0.41136000000000073</v>
      </c>
      <c r="O99">
        <f t="shared" si="0"/>
        <v>0</v>
      </c>
      <c r="P99">
        <f t="shared" si="0"/>
        <v>0.94295749999999934</v>
      </c>
      <c r="Q99">
        <f t="shared" si="0"/>
        <v>0.12929249999999995</v>
      </c>
      <c r="R99">
        <f t="shared" si="0"/>
        <v>0.26226499999999969</v>
      </c>
      <c r="S99">
        <f t="shared" si="0"/>
        <v>0.15538750000000004</v>
      </c>
      <c r="T99">
        <f t="shared" si="0"/>
        <v>0</v>
      </c>
      <c r="U99">
        <f t="shared" si="0"/>
        <v>2.4295849999999954</v>
      </c>
      <c r="V99">
        <f t="shared" si="0"/>
        <v>0.1314974999999998</v>
      </c>
      <c r="W99">
        <f t="shared" si="0"/>
        <v>0.32280000000000059</v>
      </c>
      <c r="X99">
        <f t="shared" si="0"/>
        <v>1.0206699999999989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1.4864225000000013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1.5126875000000035</v>
      </c>
      <c r="AQ99">
        <f t="shared" si="0"/>
        <v>0.49590750000000028</v>
      </c>
      <c r="AR99">
        <f t="shared" si="0"/>
        <v>0.19385000000000008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2.77</v>
      </c>
      <c r="L3" s="201">
        <v>6.01</v>
      </c>
      <c r="M3" s="201">
        <v>2.48</v>
      </c>
      <c r="N3" s="201">
        <v>1.39</v>
      </c>
      <c r="O3" s="201">
        <v>3.08</v>
      </c>
      <c r="P3" s="201">
        <v>5.01</v>
      </c>
      <c r="Q3" s="201">
        <v>0.4</v>
      </c>
      <c r="R3" s="201">
        <v>1.23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22.91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1.44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2.77</v>
      </c>
      <c r="L4" s="201">
        <v>6.01</v>
      </c>
      <c r="M4" s="201">
        <v>2.48</v>
      </c>
      <c r="N4" s="201">
        <v>1.39</v>
      </c>
      <c r="O4" s="201">
        <v>3.08</v>
      </c>
      <c r="P4" s="201">
        <v>5.01</v>
      </c>
      <c r="Q4" s="201">
        <v>0.4</v>
      </c>
      <c r="R4" s="201">
        <v>1.23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22.91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1.44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2.77</v>
      </c>
      <c r="L5" s="201">
        <v>6.01</v>
      </c>
      <c r="M5" s="201">
        <v>2.48</v>
      </c>
      <c r="N5" s="201">
        <v>1.39</v>
      </c>
      <c r="O5" s="201">
        <v>3.08</v>
      </c>
      <c r="P5" s="201">
        <v>4.8099999999999996</v>
      </c>
      <c r="Q5" s="201">
        <v>0.4</v>
      </c>
      <c r="R5" s="201">
        <v>1.23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1.44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2.77</v>
      </c>
      <c r="L6" s="201">
        <v>6.01</v>
      </c>
      <c r="M6" s="201">
        <v>2.48</v>
      </c>
      <c r="N6" s="201">
        <v>1.39</v>
      </c>
      <c r="O6" s="201">
        <v>3.08</v>
      </c>
      <c r="P6" s="201">
        <v>4.62</v>
      </c>
      <c r="Q6" s="201">
        <v>0.4</v>
      </c>
      <c r="R6" s="201">
        <v>1.23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1.44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2.77</v>
      </c>
      <c r="L7" s="201">
        <v>6.01</v>
      </c>
      <c r="M7" s="201">
        <v>2.48</v>
      </c>
      <c r="N7" s="201">
        <v>1.39</v>
      </c>
      <c r="O7" s="201">
        <v>3.08</v>
      </c>
      <c r="P7" s="201">
        <v>4.42</v>
      </c>
      <c r="Q7" s="201">
        <v>0.4</v>
      </c>
      <c r="R7" s="201">
        <v>1.23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1.44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2.77</v>
      </c>
      <c r="L8" s="201">
        <v>6.01</v>
      </c>
      <c r="M8" s="201">
        <v>2.48</v>
      </c>
      <c r="N8" s="201">
        <v>1.39</v>
      </c>
      <c r="O8" s="201">
        <v>3.08</v>
      </c>
      <c r="P8" s="201">
        <v>4.42</v>
      </c>
      <c r="Q8" s="201">
        <v>0.4</v>
      </c>
      <c r="R8" s="201">
        <v>1.23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1.44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2.77</v>
      </c>
      <c r="L9" s="201">
        <v>6.01</v>
      </c>
      <c r="M9" s="201">
        <v>2.48</v>
      </c>
      <c r="N9" s="201">
        <v>1.39</v>
      </c>
      <c r="O9" s="201">
        <v>3.08</v>
      </c>
      <c r="P9" s="201">
        <v>4.42</v>
      </c>
      <c r="Q9" s="201">
        <v>0.4</v>
      </c>
      <c r="R9" s="201">
        <v>1.23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1.44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2.77</v>
      </c>
      <c r="L10" s="201">
        <v>6.01</v>
      </c>
      <c r="M10" s="201">
        <v>2.48</v>
      </c>
      <c r="N10" s="201">
        <v>1.39</v>
      </c>
      <c r="O10" s="201">
        <v>3.08</v>
      </c>
      <c r="P10" s="201">
        <v>4.42</v>
      </c>
      <c r="Q10" s="201">
        <v>0.4</v>
      </c>
      <c r="R10" s="201">
        <v>1.23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1.44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6.1</v>
      </c>
      <c r="M11" s="201">
        <v>2.48</v>
      </c>
      <c r="N11" s="201">
        <v>1.39</v>
      </c>
      <c r="O11" s="201">
        <v>3.08</v>
      </c>
      <c r="P11" s="201">
        <v>4.42</v>
      </c>
      <c r="Q11" s="201">
        <v>0.4</v>
      </c>
      <c r="R11" s="201">
        <v>1.23</v>
      </c>
      <c r="S11" s="201">
        <v>0.62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1.44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6.1</v>
      </c>
      <c r="M12" s="201">
        <v>2.48</v>
      </c>
      <c r="N12" s="201">
        <v>1.39</v>
      </c>
      <c r="O12" s="201">
        <v>3.08</v>
      </c>
      <c r="P12" s="201">
        <v>4.42</v>
      </c>
      <c r="Q12" s="201">
        <v>0.4</v>
      </c>
      <c r="R12" s="201">
        <v>1.23</v>
      </c>
      <c r="S12" s="201">
        <v>0.62</v>
      </c>
      <c r="T12" s="201">
        <v>0.75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1.44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6.1</v>
      </c>
      <c r="M13" s="201">
        <v>2.48</v>
      </c>
      <c r="N13" s="201">
        <v>1.39</v>
      </c>
      <c r="O13" s="201">
        <v>3.08</v>
      </c>
      <c r="P13" s="201">
        <v>4.42</v>
      </c>
      <c r="Q13" s="201">
        <v>0.4</v>
      </c>
      <c r="R13" s="201">
        <v>1.23</v>
      </c>
      <c r="S13" s="201">
        <v>0.62</v>
      </c>
      <c r="T13" s="201">
        <v>0.75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1.44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6.1</v>
      </c>
      <c r="M14" s="201">
        <v>2.48</v>
      </c>
      <c r="N14" s="201">
        <v>1.39</v>
      </c>
      <c r="O14" s="201">
        <v>3.08</v>
      </c>
      <c r="P14" s="201">
        <v>4.42</v>
      </c>
      <c r="Q14" s="201">
        <v>0.4</v>
      </c>
      <c r="R14" s="201">
        <v>1.23</v>
      </c>
      <c r="S14" s="201">
        <v>0.62</v>
      </c>
      <c r="T14" s="201">
        <v>0.75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1.44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6.1</v>
      </c>
      <c r="M15" s="201">
        <v>2.48</v>
      </c>
      <c r="N15" s="201">
        <v>1.39</v>
      </c>
      <c r="O15" s="201">
        <v>3.08</v>
      </c>
      <c r="P15" s="201">
        <v>4.59</v>
      </c>
      <c r="Q15" s="201">
        <v>0.4</v>
      </c>
      <c r="R15" s="201">
        <v>1.23</v>
      </c>
      <c r="S15" s="201">
        <v>0.62</v>
      </c>
      <c r="T15" s="201">
        <v>0.75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1.44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6.1</v>
      </c>
      <c r="M16" s="201">
        <v>2.48</v>
      </c>
      <c r="N16" s="201">
        <v>1.39</v>
      </c>
      <c r="O16" s="201">
        <v>3.08</v>
      </c>
      <c r="P16" s="201">
        <v>4.79</v>
      </c>
      <c r="Q16" s="201">
        <v>0.4</v>
      </c>
      <c r="R16" s="201">
        <v>1.23</v>
      </c>
      <c r="S16" s="201">
        <v>0.62</v>
      </c>
      <c r="T16" s="201">
        <v>0.75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1.44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6.1</v>
      </c>
      <c r="M17" s="201">
        <v>2.48</v>
      </c>
      <c r="N17" s="201">
        <v>1.39</v>
      </c>
      <c r="O17" s="201">
        <v>3.08</v>
      </c>
      <c r="P17" s="201">
        <v>4.99</v>
      </c>
      <c r="Q17" s="201">
        <v>0.4</v>
      </c>
      <c r="R17" s="201">
        <v>1.23</v>
      </c>
      <c r="S17" s="201">
        <v>0.62</v>
      </c>
      <c r="T17" s="201">
        <v>0.75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1.44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6.1</v>
      </c>
      <c r="M18" s="201">
        <v>2.48</v>
      </c>
      <c r="N18" s="201">
        <v>1.39</v>
      </c>
      <c r="O18" s="201">
        <v>3.08</v>
      </c>
      <c r="P18" s="201">
        <v>5.01</v>
      </c>
      <c r="Q18" s="201">
        <v>0.4</v>
      </c>
      <c r="R18" s="201">
        <v>1.23</v>
      </c>
      <c r="S18" s="201">
        <v>0.62</v>
      </c>
      <c r="T18" s="201">
        <v>0.75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1.44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6.1</v>
      </c>
      <c r="M19" s="201">
        <v>2.48</v>
      </c>
      <c r="N19" s="201">
        <v>1.39</v>
      </c>
      <c r="O19" s="201">
        <v>3.08</v>
      </c>
      <c r="P19" s="201">
        <v>5.01</v>
      </c>
      <c r="Q19" s="201">
        <v>0.4</v>
      </c>
      <c r="R19" s="201">
        <v>1.23</v>
      </c>
      <c r="S19" s="201">
        <v>0.62</v>
      </c>
      <c r="T19" s="201">
        <v>0.75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1.44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6.1</v>
      </c>
      <c r="M20" s="201">
        <v>2.48</v>
      </c>
      <c r="N20" s="201">
        <v>1.39</v>
      </c>
      <c r="O20" s="201">
        <v>3.08</v>
      </c>
      <c r="P20" s="201">
        <v>5.01</v>
      </c>
      <c r="Q20" s="201">
        <v>0.4</v>
      </c>
      <c r="R20" s="201">
        <v>1.23</v>
      </c>
      <c r="S20" s="201">
        <v>0.62</v>
      </c>
      <c r="T20" s="201">
        <v>0.75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1.44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6.1</v>
      </c>
      <c r="M21" s="201">
        <v>2.48</v>
      </c>
      <c r="N21" s="201">
        <v>1.39</v>
      </c>
      <c r="O21" s="201">
        <v>3.08</v>
      </c>
      <c r="P21" s="201">
        <v>5.01</v>
      </c>
      <c r="Q21" s="201">
        <v>0.4</v>
      </c>
      <c r="R21" s="201">
        <v>1.23</v>
      </c>
      <c r="S21" s="201">
        <v>0.62</v>
      </c>
      <c r="T21" s="201">
        <v>0.75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1.44</v>
      </c>
      <c r="AZ21" s="201">
        <v>0</v>
      </c>
      <c r="BA21" s="201">
        <v>0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6.1</v>
      </c>
      <c r="M22" s="201">
        <v>2.48</v>
      </c>
      <c r="N22" s="201">
        <v>1.39</v>
      </c>
      <c r="O22" s="201">
        <v>3.08</v>
      </c>
      <c r="P22" s="201">
        <v>5.01</v>
      </c>
      <c r="Q22" s="201">
        <v>0.4</v>
      </c>
      <c r="R22" s="201">
        <v>1.23</v>
      </c>
      <c r="S22" s="201">
        <v>0.62</v>
      </c>
      <c r="T22" s="201">
        <v>0.75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1.44</v>
      </c>
      <c r="AZ22" s="201">
        <v>0</v>
      </c>
      <c r="BA22" s="201">
        <v>0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6.1</v>
      </c>
      <c r="M23" s="201">
        <v>2.48</v>
      </c>
      <c r="N23" s="201">
        <v>1.39</v>
      </c>
      <c r="O23" s="201">
        <v>3.08</v>
      </c>
      <c r="P23" s="201">
        <v>5.01</v>
      </c>
      <c r="Q23" s="201">
        <v>0.4</v>
      </c>
      <c r="R23" s="201">
        <v>1.23</v>
      </c>
      <c r="S23" s="201">
        <v>0.62</v>
      </c>
      <c r="T23" s="201">
        <v>0.75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1.44</v>
      </c>
      <c r="AZ23" s="201">
        <v>0</v>
      </c>
      <c r="BA23" s="201">
        <v>0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6.1</v>
      </c>
      <c r="M24" s="201">
        <v>2.48</v>
      </c>
      <c r="N24" s="201">
        <v>1.39</v>
      </c>
      <c r="O24" s="201">
        <v>3.08</v>
      </c>
      <c r="P24" s="201">
        <v>5.01</v>
      </c>
      <c r="Q24" s="201">
        <v>0.4</v>
      </c>
      <c r="R24" s="201">
        <v>1.23</v>
      </c>
      <c r="S24" s="201">
        <v>0.62</v>
      </c>
      <c r="T24" s="201">
        <v>0.75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1.44</v>
      </c>
      <c r="AZ24" s="201">
        <v>0</v>
      </c>
      <c r="BA24" s="201">
        <v>0.45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6.01</v>
      </c>
      <c r="M25" s="201">
        <v>2.48</v>
      </c>
      <c r="N25" s="201">
        <v>1.39</v>
      </c>
      <c r="O25" s="201">
        <v>3.08</v>
      </c>
      <c r="P25" s="201">
        <v>5.01</v>
      </c>
      <c r="Q25" s="201">
        <v>0.4</v>
      </c>
      <c r="R25" s="201">
        <v>1.22</v>
      </c>
      <c r="S25" s="201">
        <v>0.62</v>
      </c>
      <c r="T25" s="201">
        <v>0.75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1.44</v>
      </c>
      <c r="AZ25" s="201">
        <v>0</v>
      </c>
      <c r="BA25" s="201">
        <v>0.45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6.01</v>
      </c>
      <c r="M26" s="201">
        <v>2.48</v>
      </c>
      <c r="N26" s="201">
        <v>1.39</v>
      </c>
      <c r="O26" s="201">
        <v>3.08</v>
      </c>
      <c r="P26" s="201">
        <v>5.01</v>
      </c>
      <c r="Q26" s="201">
        <v>0.4</v>
      </c>
      <c r="R26" s="201">
        <v>1.23</v>
      </c>
      <c r="S26" s="201">
        <v>0.62</v>
      </c>
      <c r="T26" s="201">
        <v>0.75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1.44</v>
      </c>
      <c r="AZ26" s="201">
        <v>0</v>
      </c>
      <c r="BA26" s="201">
        <v>0.45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6.01</v>
      </c>
      <c r="M27" s="201">
        <v>2.48</v>
      </c>
      <c r="N27" s="201">
        <v>1.39</v>
      </c>
      <c r="O27" s="201">
        <v>3.08</v>
      </c>
      <c r="P27" s="201">
        <v>5.01</v>
      </c>
      <c r="Q27" s="201">
        <v>0.4</v>
      </c>
      <c r="R27" s="201">
        <v>1.23</v>
      </c>
      <c r="S27" s="201">
        <v>0.62</v>
      </c>
      <c r="T27" s="201">
        <v>0.75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1.44</v>
      </c>
      <c r="AZ27" s="201">
        <v>0</v>
      </c>
      <c r="BA27" s="201">
        <v>0.45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2.77</v>
      </c>
      <c r="L28" s="201">
        <v>6.01</v>
      </c>
      <c r="M28" s="201">
        <v>2.48</v>
      </c>
      <c r="N28" s="201">
        <v>1.39</v>
      </c>
      <c r="O28" s="201">
        <v>3.08</v>
      </c>
      <c r="P28" s="201">
        <v>5.01</v>
      </c>
      <c r="Q28" s="201">
        <v>0.4</v>
      </c>
      <c r="R28" s="201">
        <v>1.23</v>
      </c>
      <c r="S28" s="201">
        <v>0.62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1.44</v>
      </c>
      <c r="AZ28" s="201">
        <v>0.98</v>
      </c>
      <c r="BA28" s="201">
        <v>0.45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2.77</v>
      </c>
      <c r="L29" s="201">
        <v>6.01</v>
      </c>
      <c r="M29" s="201">
        <v>2.48</v>
      </c>
      <c r="N29" s="201">
        <v>1.39</v>
      </c>
      <c r="O29" s="201">
        <v>3.08</v>
      </c>
      <c r="P29" s="201">
        <v>5.01</v>
      </c>
      <c r="Q29" s="201">
        <v>0.4</v>
      </c>
      <c r="R29" s="201">
        <v>1.23</v>
      </c>
      <c r="S29" s="201">
        <v>0.62</v>
      </c>
      <c r="T29" s="201">
        <v>0.75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2.21</v>
      </c>
      <c r="BA29" s="201">
        <v>0.45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2.77</v>
      </c>
      <c r="L30" s="201">
        <v>6.01</v>
      </c>
      <c r="M30" s="201">
        <v>2.48</v>
      </c>
      <c r="N30" s="201">
        <v>1.39</v>
      </c>
      <c r="O30" s="201">
        <v>3.08</v>
      </c>
      <c r="P30" s="201">
        <v>5.01</v>
      </c>
      <c r="Q30" s="201">
        <v>0.4</v>
      </c>
      <c r="R30" s="201">
        <v>1.23</v>
      </c>
      <c r="S30" s="201">
        <v>0.62</v>
      </c>
      <c r="T30" s="201">
        <v>0.75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2.21</v>
      </c>
      <c r="BA30" s="201">
        <v>0.9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6.1</v>
      </c>
      <c r="M31" s="201">
        <v>2.48</v>
      </c>
      <c r="N31" s="201">
        <v>1.39</v>
      </c>
      <c r="O31" s="201">
        <v>3.08</v>
      </c>
      <c r="P31" s="201">
        <v>5.01</v>
      </c>
      <c r="Q31" s="201">
        <v>0.4</v>
      </c>
      <c r="R31" s="201">
        <v>1.23</v>
      </c>
      <c r="S31" s="201">
        <v>0.62</v>
      </c>
      <c r="T31" s="201">
        <v>0.75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2.21</v>
      </c>
      <c r="BA31" s="201">
        <v>0.9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6.1</v>
      </c>
      <c r="M32" s="201">
        <v>2.48</v>
      </c>
      <c r="N32" s="201">
        <v>1.39</v>
      </c>
      <c r="O32" s="201">
        <v>3.08</v>
      </c>
      <c r="P32" s="201">
        <v>5.01</v>
      </c>
      <c r="Q32" s="201">
        <v>0.4</v>
      </c>
      <c r="R32" s="201">
        <v>1.23</v>
      </c>
      <c r="S32" s="201">
        <v>0.62</v>
      </c>
      <c r="T32" s="201">
        <v>0.75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2.21</v>
      </c>
      <c r="BA32" s="201">
        <v>0.9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2.78</v>
      </c>
      <c r="L33" s="201">
        <v>6.1</v>
      </c>
      <c r="M33" s="201">
        <v>2.48</v>
      </c>
      <c r="N33" s="201">
        <v>1.39</v>
      </c>
      <c r="O33" s="201">
        <v>3.08</v>
      </c>
      <c r="P33" s="201">
        <v>5.01</v>
      </c>
      <c r="Q33" s="201">
        <v>0.4</v>
      </c>
      <c r="R33" s="201">
        <v>1.23</v>
      </c>
      <c r="S33" s="201">
        <v>0.63</v>
      </c>
      <c r="T33" s="201">
        <v>1.6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2.21</v>
      </c>
      <c r="BA33" s="201">
        <v>0.9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6.1</v>
      </c>
      <c r="M34" s="201">
        <v>2.48</v>
      </c>
      <c r="N34" s="201">
        <v>1.39</v>
      </c>
      <c r="O34" s="201">
        <v>3.08</v>
      </c>
      <c r="P34" s="201">
        <v>5.01</v>
      </c>
      <c r="Q34" s="201">
        <v>0.4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2.21</v>
      </c>
      <c r="BA34" s="201">
        <v>0.45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2.78</v>
      </c>
      <c r="L35" s="201">
        <v>6.1</v>
      </c>
      <c r="M35" s="201">
        <v>2.48</v>
      </c>
      <c r="N35" s="201">
        <v>1.39</v>
      </c>
      <c r="O35" s="201">
        <v>3.08</v>
      </c>
      <c r="P35" s="201">
        <v>5.01</v>
      </c>
      <c r="Q35" s="201">
        <v>0.4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0.98</v>
      </c>
      <c r="BA35" s="201">
        <v>0.45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6.1</v>
      </c>
      <c r="M36" s="201">
        <v>2.48</v>
      </c>
      <c r="N36" s="201">
        <v>1.39</v>
      </c>
      <c r="O36" s="201">
        <v>3.08</v>
      </c>
      <c r="P36" s="201">
        <v>5.01</v>
      </c>
      <c r="Q36" s="201">
        <v>0.4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0.45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6.1</v>
      </c>
      <c r="M37" s="201">
        <v>2.48</v>
      </c>
      <c r="N37" s="201">
        <v>1.39</v>
      </c>
      <c r="O37" s="201">
        <v>3.08</v>
      </c>
      <c r="P37" s="201">
        <v>5.01</v>
      </c>
      <c r="Q37" s="201">
        <v>0.4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0.45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6.1</v>
      </c>
      <c r="M38" s="201">
        <v>2.48</v>
      </c>
      <c r="N38" s="201">
        <v>1.39</v>
      </c>
      <c r="O38" s="201">
        <v>3.08</v>
      </c>
      <c r="P38" s="201">
        <v>5.01</v>
      </c>
      <c r="Q38" s="201">
        <v>0.4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0.43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6.1</v>
      </c>
      <c r="M39" s="201">
        <v>2.48</v>
      </c>
      <c r="N39" s="201">
        <v>1.39</v>
      </c>
      <c r="O39" s="201">
        <v>3.08</v>
      </c>
      <c r="P39" s="201">
        <v>5.01</v>
      </c>
      <c r="Q39" s="201">
        <v>0.4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0.49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6.1</v>
      </c>
      <c r="M40" s="201">
        <v>2.48</v>
      </c>
      <c r="N40" s="201">
        <v>1.39</v>
      </c>
      <c r="O40" s="201">
        <v>3.08</v>
      </c>
      <c r="P40" s="201">
        <v>5.01</v>
      </c>
      <c r="Q40" s="201">
        <v>0.4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0.49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6.1</v>
      </c>
      <c r="M41" s="201">
        <v>2.48</v>
      </c>
      <c r="N41" s="201">
        <v>1.39</v>
      </c>
      <c r="O41" s="201">
        <v>3.08</v>
      </c>
      <c r="P41" s="201">
        <v>5.01</v>
      </c>
      <c r="Q41" s="201">
        <v>0.4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0.49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6.1</v>
      </c>
      <c r="M42" s="201">
        <v>2.48</v>
      </c>
      <c r="N42" s="201">
        <v>1.39</v>
      </c>
      <c r="O42" s="201">
        <v>3.08</v>
      </c>
      <c r="P42" s="201">
        <v>5.01</v>
      </c>
      <c r="Q42" s="201">
        <v>0.4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0.49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6.1</v>
      </c>
      <c r="M43" s="201">
        <v>2.48</v>
      </c>
      <c r="N43" s="201">
        <v>1.39</v>
      </c>
      <c r="O43" s="201">
        <v>3.08</v>
      </c>
      <c r="P43" s="201">
        <v>5.01</v>
      </c>
      <c r="Q43" s="201">
        <v>0.4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0.49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6.1</v>
      </c>
      <c r="M44" s="201">
        <v>2.48</v>
      </c>
      <c r="N44" s="201">
        <v>1.39</v>
      </c>
      <c r="O44" s="201">
        <v>3.08</v>
      </c>
      <c r="P44" s="201">
        <v>5.01</v>
      </c>
      <c r="Q44" s="201">
        <v>0.4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0.49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6.1</v>
      </c>
      <c r="M45" s="201">
        <v>2.48</v>
      </c>
      <c r="N45" s="201">
        <v>1.39</v>
      </c>
      <c r="O45" s="201">
        <v>3.08</v>
      </c>
      <c r="P45" s="201">
        <v>5.01</v>
      </c>
      <c r="Q45" s="201">
        <v>0.4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0.49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6.1</v>
      </c>
      <c r="M46" s="201">
        <v>2.48</v>
      </c>
      <c r="N46" s="201">
        <v>1.39</v>
      </c>
      <c r="O46" s="201">
        <v>3.08</v>
      </c>
      <c r="P46" s="201">
        <v>5.01</v>
      </c>
      <c r="Q46" s="201">
        <v>0.4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0.49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6.1</v>
      </c>
      <c r="M47" s="201">
        <v>2.48</v>
      </c>
      <c r="N47" s="201">
        <v>1.39</v>
      </c>
      <c r="O47" s="201">
        <v>3.08</v>
      </c>
      <c r="P47" s="201">
        <v>5.01</v>
      </c>
      <c r="Q47" s="201">
        <v>0.4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6.1</v>
      </c>
      <c r="M48" s="201">
        <v>2.48</v>
      </c>
      <c r="N48" s="201">
        <v>1.39</v>
      </c>
      <c r="O48" s="201">
        <v>3.08</v>
      </c>
      <c r="P48" s="201">
        <v>5.01</v>
      </c>
      <c r="Q48" s="201">
        <v>0.4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6.1</v>
      </c>
      <c r="M49" s="201">
        <v>2.48</v>
      </c>
      <c r="N49" s="201">
        <v>1.39</v>
      </c>
      <c r="O49" s="201">
        <v>3.08</v>
      </c>
      <c r="P49" s="201">
        <v>5.01</v>
      </c>
      <c r="Q49" s="201">
        <v>0.4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6.1</v>
      </c>
      <c r="M50" s="201">
        <v>2.48</v>
      </c>
      <c r="N50" s="201">
        <v>1.39</v>
      </c>
      <c r="O50" s="201">
        <v>3.08</v>
      </c>
      <c r="P50" s="201">
        <v>5.01</v>
      </c>
      <c r="Q50" s="201">
        <v>0.4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6.1</v>
      </c>
      <c r="M51" s="201">
        <v>2.48</v>
      </c>
      <c r="N51" s="201">
        <v>1.39</v>
      </c>
      <c r="O51" s="201">
        <v>3.08</v>
      </c>
      <c r="P51" s="201">
        <v>4.99</v>
      </c>
      <c r="Q51" s="201">
        <v>0.4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0.13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6.1</v>
      </c>
      <c r="M52" s="201">
        <v>2.48</v>
      </c>
      <c r="N52" s="201">
        <v>1.39</v>
      </c>
      <c r="O52" s="201">
        <v>3.08</v>
      </c>
      <c r="P52" s="201">
        <v>5.01</v>
      </c>
      <c r="Q52" s="201">
        <v>0.4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1.43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6.1</v>
      </c>
      <c r="M53" s="201">
        <v>2.48</v>
      </c>
      <c r="N53" s="201">
        <v>1.39</v>
      </c>
      <c r="O53" s="201">
        <v>3.08</v>
      </c>
      <c r="P53" s="201">
        <v>5.01</v>
      </c>
      <c r="Q53" s="201">
        <v>0.4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2.77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6.1</v>
      </c>
      <c r="M54" s="201">
        <v>2.48</v>
      </c>
      <c r="N54" s="201">
        <v>1.39</v>
      </c>
      <c r="O54" s="201">
        <v>3.08</v>
      </c>
      <c r="P54" s="201">
        <v>5.01</v>
      </c>
      <c r="Q54" s="201">
        <v>0.4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2.77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6.1</v>
      </c>
      <c r="M55" s="201">
        <v>2.48</v>
      </c>
      <c r="N55" s="201">
        <v>1.39</v>
      </c>
      <c r="O55" s="201">
        <v>3.08</v>
      </c>
      <c r="P55" s="201">
        <v>5.01</v>
      </c>
      <c r="Q55" s="201">
        <v>0.4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2.77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6.1</v>
      </c>
      <c r="M56" s="201">
        <v>2.48</v>
      </c>
      <c r="N56" s="201">
        <v>1.39</v>
      </c>
      <c r="O56" s="201">
        <v>3.08</v>
      </c>
      <c r="P56" s="201">
        <v>5.01</v>
      </c>
      <c r="Q56" s="201">
        <v>0.4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2.77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6.1</v>
      </c>
      <c r="M57" s="201">
        <v>2.48</v>
      </c>
      <c r="N57" s="201">
        <v>1.39</v>
      </c>
      <c r="O57" s="201">
        <v>3.08</v>
      </c>
      <c r="P57" s="201">
        <v>5.01</v>
      </c>
      <c r="Q57" s="201">
        <v>0.4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2.77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6.1</v>
      </c>
      <c r="M58" s="201">
        <v>2.48</v>
      </c>
      <c r="N58" s="201">
        <v>1.39</v>
      </c>
      <c r="O58" s="201">
        <v>3.08</v>
      </c>
      <c r="P58" s="201">
        <v>5.01</v>
      </c>
      <c r="Q58" s="201">
        <v>0.4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2.77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2.78</v>
      </c>
      <c r="L59" s="201">
        <v>6.1</v>
      </c>
      <c r="M59" s="201">
        <v>2.48</v>
      </c>
      <c r="N59" s="201">
        <v>1.39</v>
      </c>
      <c r="O59" s="201">
        <v>3.08</v>
      </c>
      <c r="P59" s="201">
        <v>5.01</v>
      </c>
      <c r="Q59" s="201">
        <v>0.4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2.77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2.78</v>
      </c>
      <c r="L60" s="201">
        <v>6.1</v>
      </c>
      <c r="M60" s="201">
        <v>2.48</v>
      </c>
      <c r="N60" s="201">
        <v>1.39</v>
      </c>
      <c r="O60" s="201">
        <v>3.08</v>
      </c>
      <c r="P60" s="201">
        <v>5.01</v>
      </c>
      <c r="Q60" s="201">
        <v>0.4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2.77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2.78</v>
      </c>
      <c r="L61" s="201">
        <v>6.1</v>
      </c>
      <c r="M61" s="201">
        <v>2.48</v>
      </c>
      <c r="N61" s="201">
        <v>1.39</v>
      </c>
      <c r="O61" s="201">
        <v>3.08</v>
      </c>
      <c r="P61" s="201">
        <v>5.01</v>
      </c>
      <c r="Q61" s="201">
        <v>0.4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2.77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2.78</v>
      </c>
      <c r="L62" s="201">
        <v>6.1</v>
      </c>
      <c r="M62" s="201">
        <v>2.48</v>
      </c>
      <c r="N62" s="201">
        <v>1.39</v>
      </c>
      <c r="O62" s="201">
        <v>3.08</v>
      </c>
      <c r="P62" s="201">
        <v>5.01</v>
      </c>
      <c r="Q62" s="201">
        <v>0.4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2.77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6.1</v>
      </c>
      <c r="M63" s="201">
        <v>2.48</v>
      </c>
      <c r="N63" s="201">
        <v>1.39</v>
      </c>
      <c r="O63" s="201">
        <v>3.08</v>
      </c>
      <c r="P63" s="201">
        <v>5.01</v>
      </c>
      <c r="Q63" s="201">
        <v>0.4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2.77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2.78</v>
      </c>
      <c r="L64" s="201">
        <v>6.1</v>
      </c>
      <c r="M64" s="201">
        <v>2.48</v>
      </c>
      <c r="N64" s="201">
        <v>1.39</v>
      </c>
      <c r="O64" s="201">
        <v>3.08</v>
      </c>
      <c r="P64" s="201">
        <v>5.01</v>
      </c>
      <c r="Q64" s="201">
        <v>0.4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2.77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2.78</v>
      </c>
      <c r="L65" s="201">
        <v>6.1</v>
      </c>
      <c r="M65" s="201">
        <v>2.48</v>
      </c>
      <c r="N65" s="201">
        <v>1.39</v>
      </c>
      <c r="O65" s="201">
        <v>3.08</v>
      </c>
      <c r="P65" s="201">
        <v>5.01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2.77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2.78</v>
      </c>
      <c r="L66" s="201">
        <v>6.1</v>
      </c>
      <c r="M66" s="201">
        <v>2.48</v>
      </c>
      <c r="N66" s="201">
        <v>1.39</v>
      </c>
      <c r="O66" s="201">
        <v>3.08</v>
      </c>
      <c r="P66" s="201">
        <v>5.01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2.77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6.1</v>
      </c>
      <c r="M67" s="201">
        <v>2.48</v>
      </c>
      <c r="N67" s="201">
        <v>1.39</v>
      </c>
      <c r="O67" s="201">
        <v>3.08</v>
      </c>
      <c r="P67" s="201">
        <v>5.01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2.77</v>
      </c>
      <c r="AZ67" s="201">
        <v>0</v>
      </c>
      <c r="BA67" s="201">
        <v>0.53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6.1</v>
      </c>
      <c r="M68" s="201">
        <v>2.48</v>
      </c>
      <c r="N68" s="201">
        <v>1.39</v>
      </c>
      <c r="O68" s="201">
        <v>3.08</v>
      </c>
      <c r="P68" s="201">
        <v>5.01</v>
      </c>
      <c r="Q68" s="201">
        <v>0.4</v>
      </c>
      <c r="R68" s="201">
        <v>1.25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2.77</v>
      </c>
      <c r="AZ68" s="201">
        <v>0</v>
      </c>
      <c r="BA68" s="201">
        <v>0.53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6.1</v>
      </c>
      <c r="M69" s="201">
        <v>2.48</v>
      </c>
      <c r="N69" s="201">
        <v>1.39</v>
      </c>
      <c r="O69" s="201">
        <v>3.08</v>
      </c>
      <c r="P69" s="201">
        <v>5.01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2.77</v>
      </c>
      <c r="AZ69" s="201">
        <v>0</v>
      </c>
      <c r="BA69" s="201">
        <v>0.53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6.1</v>
      </c>
      <c r="M70" s="201">
        <v>2.48</v>
      </c>
      <c r="N70" s="201">
        <v>1.39</v>
      </c>
      <c r="O70" s="201">
        <v>3.08</v>
      </c>
      <c r="P70" s="201">
        <v>5.01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2.77</v>
      </c>
      <c r="AZ70" s="201">
        <v>0</v>
      </c>
      <c r="BA70" s="201">
        <v>0.53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6.1</v>
      </c>
      <c r="M71" s="201">
        <v>2.48</v>
      </c>
      <c r="N71" s="201">
        <v>1.39</v>
      </c>
      <c r="O71" s="201">
        <v>3.08</v>
      </c>
      <c r="P71" s="201">
        <v>5.01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2.77</v>
      </c>
      <c r="AZ71" s="201">
        <v>0</v>
      </c>
      <c r="BA71" s="201">
        <v>0.53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6.1</v>
      </c>
      <c r="M72" s="201">
        <v>2.48</v>
      </c>
      <c r="N72" s="201">
        <v>1.39</v>
      </c>
      <c r="O72" s="201">
        <v>3.08</v>
      </c>
      <c r="P72" s="201">
        <v>5.01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2.77</v>
      </c>
      <c r="AZ72" s="201">
        <v>0</v>
      </c>
      <c r="BA72" s="201">
        <v>0.53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6.1</v>
      </c>
      <c r="M73" s="201">
        <v>2.48</v>
      </c>
      <c r="N73" s="201">
        <v>1.39</v>
      </c>
      <c r="O73" s="201">
        <v>3.08</v>
      </c>
      <c r="P73" s="201">
        <v>5.01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2.77</v>
      </c>
      <c r="AZ73" s="201">
        <v>0.98</v>
      </c>
      <c r="BA73" s="201">
        <v>0.98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6.1</v>
      </c>
      <c r="M74" s="201">
        <v>2.48</v>
      </c>
      <c r="N74" s="201">
        <v>1.39</v>
      </c>
      <c r="O74" s="201">
        <v>3.08</v>
      </c>
      <c r="P74" s="201">
        <v>5.01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2.77</v>
      </c>
      <c r="AZ74" s="201">
        <v>1.1100000000000001</v>
      </c>
      <c r="BA74" s="201">
        <v>1.36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6.1</v>
      </c>
      <c r="M75" s="201">
        <v>2.48</v>
      </c>
      <c r="N75" s="201">
        <v>1.39</v>
      </c>
      <c r="O75" s="201">
        <v>3.08</v>
      </c>
      <c r="P75" s="201">
        <v>5.01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2.77</v>
      </c>
      <c r="AZ75" s="201">
        <v>2.4300000000000002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6.1</v>
      </c>
      <c r="M76" s="201">
        <v>2.48</v>
      </c>
      <c r="N76" s="201">
        <v>1.39</v>
      </c>
      <c r="O76" s="201">
        <v>3.08</v>
      </c>
      <c r="P76" s="201">
        <v>5.01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3.65</v>
      </c>
      <c r="BA76" s="201">
        <v>2.23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6.1</v>
      </c>
      <c r="M77" s="201">
        <v>2.48</v>
      </c>
      <c r="N77" s="201">
        <v>1.39</v>
      </c>
      <c r="O77" s="201">
        <v>3.08</v>
      </c>
      <c r="P77" s="201">
        <v>5.01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4.8600000000000003</v>
      </c>
      <c r="BA77" s="201">
        <v>2.78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6.1</v>
      </c>
      <c r="M78" s="201">
        <v>2.48</v>
      </c>
      <c r="N78" s="201">
        <v>1.39</v>
      </c>
      <c r="O78" s="201">
        <v>3.08</v>
      </c>
      <c r="P78" s="201">
        <v>5.01</v>
      </c>
      <c r="Q78" s="201">
        <v>0.4</v>
      </c>
      <c r="R78" s="201">
        <v>1.23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4.8600000000000003</v>
      </c>
      <c r="BA78" s="201">
        <v>2.78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5.57</v>
      </c>
      <c r="M79" s="201">
        <v>2.48</v>
      </c>
      <c r="N79" s="201">
        <v>1.39</v>
      </c>
      <c r="O79" s="201">
        <v>3.08</v>
      </c>
      <c r="P79" s="201">
        <v>5.01</v>
      </c>
      <c r="Q79" s="201">
        <v>0.4</v>
      </c>
      <c r="R79" s="201">
        <v>1.23</v>
      </c>
      <c r="S79" s="201">
        <v>0.63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4.8600000000000003</v>
      </c>
      <c r="BA79" s="201">
        <v>2.78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5.77</v>
      </c>
      <c r="M80" s="201">
        <v>2.48</v>
      </c>
      <c r="N80" s="201">
        <v>1.39</v>
      </c>
      <c r="O80" s="201">
        <v>3.08</v>
      </c>
      <c r="P80" s="201">
        <v>5.01</v>
      </c>
      <c r="Q80" s="201">
        <v>0.4</v>
      </c>
      <c r="R80" s="201">
        <v>1.23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2.78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6.34</v>
      </c>
      <c r="M81" s="201">
        <v>2.48</v>
      </c>
      <c r="N81" s="201">
        <v>1.39</v>
      </c>
      <c r="O81" s="201">
        <v>3.08</v>
      </c>
      <c r="P81" s="201">
        <v>5.01</v>
      </c>
      <c r="Q81" s="201">
        <v>0.4</v>
      </c>
      <c r="R81" s="201">
        <v>1.23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2.78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6.1</v>
      </c>
      <c r="M82" s="201">
        <v>2.48</v>
      </c>
      <c r="N82" s="201">
        <v>1.39</v>
      </c>
      <c r="O82" s="201">
        <v>3.08</v>
      </c>
      <c r="P82" s="201">
        <v>5.01</v>
      </c>
      <c r="Q82" s="201">
        <v>0.4</v>
      </c>
      <c r="R82" s="201">
        <v>1.23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2.78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6.1</v>
      </c>
      <c r="M83" s="201">
        <v>2.48</v>
      </c>
      <c r="N83" s="201">
        <v>1.39</v>
      </c>
      <c r="O83" s="201">
        <v>3.08</v>
      </c>
      <c r="P83" s="201">
        <v>5.01</v>
      </c>
      <c r="Q83" s="201">
        <v>0.4</v>
      </c>
      <c r="R83" s="201">
        <v>1.23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2.68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6.1</v>
      </c>
      <c r="M84" s="201">
        <v>2.48</v>
      </c>
      <c r="N84" s="201">
        <v>1.39</v>
      </c>
      <c r="O84" s="201">
        <v>3.08</v>
      </c>
      <c r="P84" s="201">
        <v>5.01</v>
      </c>
      <c r="Q84" s="201">
        <v>0.4</v>
      </c>
      <c r="R84" s="201">
        <v>1.23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4.68</v>
      </c>
      <c r="BA84" s="201">
        <v>2.68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6.1</v>
      </c>
      <c r="M85" s="201">
        <v>2.48</v>
      </c>
      <c r="N85" s="201">
        <v>1.39</v>
      </c>
      <c r="O85" s="201">
        <v>3.08</v>
      </c>
      <c r="P85" s="201">
        <v>5.01</v>
      </c>
      <c r="Q85" s="201">
        <v>0.4</v>
      </c>
      <c r="R85" s="201">
        <v>1.23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2.4300000000000002</v>
      </c>
      <c r="BA85" s="201">
        <v>1.67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2.74</v>
      </c>
      <c r="L86" s="201">
        <v>6.1</v>
      </c>
      <c r="M86" s="201">
        <v>2.48</v>
      </c>
      <c r="N86" s="201">
        <v>1.39</v>
      </c>
      <c r="O86" s="201">
        <v>3.08</v>
      </c>
      <c r="P86" s="201">
        <v>5.01</v>
      </c>
      <c r="Q86" s="201">
        <v>0.4</v>
      </c>
      <c r="R86" s="201">
        <v>1.23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2.34</v>
      </c>
      <c r="BA86" s="201">
        <v>1.61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6.1</v>
      </c>
      <c r="M87" s="201">
        <v>2.48</v>
      </c>
      <c r="N87" s="201">
        <v>1.39</v>
      </c>
      <c r="O87" s="201">
        <v>3.08</v>
      </c>
      <c r="P87" s="201">
        <v>5.01</v>
      </c>
      <c r="Q87" s="201">
        <v>0.4</v>
      </c>
      <c r="R87" s="201">
        <v>1.23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2.34</v>
      </c>
      <c r="BA87" s="201">
        <v>1.52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6.1</v>
      </c>
      <c r="M88" s="201">
        <v>2.48</v>
      </c>
      <c r="N88" s="201">
        <v>1.39</v>
      </c>
      <c r="O88" s="201">
        <v>3.08</v>
      </c>
      <c r="P88" s="201">
        <v>5.01</v>
      </c>
      <c r="Q88" s="201">
        <v>0.4</v>
      </c>
      <c r="R88" s="201">
        <v>1.23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2.34</v>
      </c>
      <c r="BA88" s="201">
        <v>1.58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6.01</v>
      </c>
      <c r="M89" s="201">
        <v>2.48</v>
      </c>
      <c r="N89" s="201">
        <v>1.39</v>
      </c>
      <c r="O89" s="201">
        <v>3.08</v>
      </c>
      <c r="P89" s="201">
        <v>5.01</v>
      </c>
      <c r="Q89" s="201">
        <v>0.4</v>
      </c>
      <c r="R89" s="201">
        <v>1.23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2.34</v>
      </c>
      <c r="BA89" s="201">
        <v>2.0299999999999998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6.1</v>
      </c>
      <c r="M90" s="201">
        <v>2.48</v>
      </c>
      <c r="N90" s="201">
        <v>1.39</v>
      </c>
      <c r="O90" s="201">
        <v>3.08</v>
      </c>
      <c r="P90" s="201">
        <v>5.01</v>
      </c>
      <c r="Q90" s="201">
        <v>0.4</v>
      </c>
      <c r="R90" s="201">
        <v>1.23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2.4300000000000002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6.1</v>
      </c>
      <c r="M91" s="201">
        <v>2.48</v>
      </c>
      <c r="N91" s="201">
        <v>1.39</v>
      </c>
      <c r="O91" s="201">
        <v>3.08</v>
      </c>
      <c r="P91" s="201">
        <v>5.01</v>
      </c>
      <c r="Q91" s="201">
        <v>0.4</v>
      </c>
      <c r="R91" s="201">
        <v>1.23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2.36</v>
      </c>
      <c r="BA91" s="201">
        <v>2.78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6.01</v>
      </c>
      <c r="M92" s="201">
        <v>2.48</v>
      </c>
      <c r="N92" s="201">
        <v>1.39</v>
      </c>
      <c r="O92" s="201">
        <v>3.08</v>
      </c>
      <c r="P92" s="201">
        <v>5.01</v>
      </c>
      <c r="Q92" s="201">
        <v>0.4</v>
      </c>
      <c r="R92" s="201">
        <v>1.23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0.57999999999999996</v>
      </c>
      <c r="BA92" s="201">
        <v>2.78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6.01</v>
      </c>
      <c r="M93" s="201">
        <v>2.48</v>
      </c>
      <c r="N93" s="201">
        <v>1.39</v>
      </c>
      <c r="O93" s="201">
        <v>3.08</v>
      </c>
      <c r="P93" s="201">
        <v>5.01</v>
      </c>
      <c r="Q93" s="201">
        <v>0.4</v>
      </c>
      <c r="R93" s="201">
        <v>1.23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0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2.71</v>
      </c>
      <c r="L94" s="201">
        <v>6.01</v>
      </c>
      <c r="M94" s="201">
        <v>2.48</v>
      </c>
      <c r="N94" s="201">
        <v>1.39</v>
      </c>
      <c r="O94" s="201">
        <v>3.08</v>
      </c>
      <c r="P94" s="201">
        <v>5.01</v>
      </c>
      <c r="Q94" s="201">
        <v>0.4</v>
      </c>
      <c r="R94" s="201">
        <v>1.23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0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2.77</v>
      </c>
      <c r="L95" s="201">
        <v>6.01</v>
      </c>
      <c r="M95" s="201">
        <v>2.48</v>
      </c>
      <c r="N95" s="201">
        <v>1.39</v>
      </c>
      <c r="O95" s="201">
        <v>3.08</v>
      </c>
      <c r="P95" s="201">
        <v>5.01</v>
      </c>
      <c r="Q95" s="201">
        <v>0.4</v>
      </c>
      <c r="R95" s="201">
        <v>1.23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0</v>
      </c>
      <c r="BA95" s="201">
        <v>1.36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2.77</v>
      </c>
      <c r="L96" s="201">
        <v>6.01</v>
      </c>
      <c r="M96" s="201">
        <v>2.48</v>
      </c>
      <c r="N96" s="201">
        <v>1.39</v>
      </c>
      <c r="O96" s="201">
        <v>3.08</v>
      </c>
      <c r="P96" s="201">
        <v>5.01</v>
      </c>
      <c r="Q96" s="201">
        <v>0.4</v>
      </c>
      <c r="R96" s="201">
        <v>1.23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0</v>
      </c>
      <c r="BA96" s="201">
        <v>0.9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2.77</v>
      </c>
      <c r="L97" s="201">
        <v>6.01</v>
      </c>
      <c r="M97" s="201">
        <v>2.48</v>
      </c>
      <c r="N97" s="201">
        <v>1.39</v>
      </c>
      <c r="O97" s="201">
        <v>3.08</v>
      </c>
      <c r="P97" s="201">
        <v>5.01</v>
      </c>
      <c r="Q97" s="201">
        <v>0.4</v>
      </c>
      <c r="R97" s="201">
        <v>1.23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0</v>
      </c>
      <c r="BA97" s="201">
        <v>0.45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2.77</v>
      </c>
      <c r="L98" s="201">
        <v>6.01</v>
      </c>
      <c r="M98" s="201">
        <v>2.48</v>
      </c>
      <c r="N98" s="201">
        <v>1.39</v>
      </c>
      <c r="O98" s="201">
        <v>3.08</v>
      </c>
      <c r="P98" s="201">
        <v>5.01</v>
      </c>
      <c r="Q98" s="201">
        <v>0.4</v>
      </c>
      <c r="R98" s="201">
        <v>1.23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6.6655000000000006E-2</v>
      </c>
      <c r="L99">
        <f t="shared" si="0"/>
        <v>0.14575000000000013</v>
      </c>
      <c r="M99">
        <f t="shared" si="0"/>
        <v>5.9519999999999906E-2</v>
      </c>
      <c r="N99">
        <f t="shared" si="0"/>
        <v>3.3360000000000001E-2</v>
      </c>
      <c r="O99">
        <f t="shared" si="0"/>
        <v>7.3920000000000069E-2</v>
      </c>
      <c r="P99">
        <f t="shared" si="0"/>
        <v>0.11874249999999986</v>
      </c>
      <c r="Q99">
        <f t="shared" si="0"/>
        <v>9.5999999999999818E-3</v>
      </c>
      <c r="R99">
        <f t="shared" si="0"/>
        <v>2.995250000000001E-2</v>
      </c>
      <c r="S99">
        <f t="shared" si="0"/>
        <v>1.4997499999999997E-2</v>
      </c>
      <c r="T99">
        <f t="shared" si="0"/>
        <v>2.7325000000000019E-2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0.53126750000000034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0.20183999999999988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4.223749999999997E-2</v>
      </c>
      <c r="AZ99">
        <f t="shared" si="0"/>
        <v>1.9812500000000004E-2</v>
      </c>
      <c r="BA99">
        <f t="shared" si="0"/>
        <v>1.7135000000000004E-2</v>
      </c>
      <c r="BB99">
        <f t="shared" si="0"/>
        <v>6.6797500000000065E-2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4.9800000000000004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4.9800000000000004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0.11999000000000001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315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300.61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300.61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300.61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300.61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6.5331100000000006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37.6</v>
      </c>
      <c r="H3" s="201">
        <v>0</v>
      </c>
      <c r="I3" s="201">
        <v>0</v>
      </c>
      <c r="J3" s="201">
        <v>48.48</v>
      </c>
      <c r="K3" s="201">
        <v>19.170000000000002</v>
      </c>
      <c r="L3" s="201">
        <v>0.45</v>
      </c>
      <c r="M3" s="201">
        <v>2.4300000000000002</v>
      </c>
      <c r="N3" s="201">
        <v>1.01</v>
      </c>
      <c r="O3" s="201">
        <v>2.81</v>
      </c>
      <c r="P3" s="201">
        <v>1.18</v>
      </c>
      <c r="Q3" s="201">
        <v>0.37</v>
      </c>
      <c r="R3" s="201">
        <v>0.72</v>
      </c>
      <c r="S3" s="201">
        <v>0.45</v>
      </c>
      <c r="T3" s="201">
        <v>0.03</v>
      </c>
      <c r="U3" s="201">
        <v>0</v>
      </c>
      <c r="V3" s="201">
        <v>0.48</v>
      </c>
      <c r="W3" s="201">
        <v>0.77</v>
      </c>
      <c r="X3" s="201">
        <v>2.4500000000000002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0.38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0.11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37.6</v>
      </c>
      <c r="H4" s="201">
        <v>0</v>
      </c>
      <c r="I4" s="201">
        <v>0</v>
      </c>
      <c r="J4" s="201">
        <v>48.48</v>
      </c>
      <c r="K4" s="201">
        <v>19.170000000000002</v>
      </c>
      <c r="L4" s="201">
        <v>0.45</v>
      </c>
      <c r="M4" s="201">
        <v>2.4300000000000002</v>
      </c>
      <c r="N4" s="201">
        <v>1.01</v>
      </c>
      <c r="O4" s="201">
        <v>2.81</v>
      </c>
      <c r="P4" s="201">
        <v>1.18</v>
      </c>
      <c r="Q4" s="201">
        <v>0.37</v>
      </c>
      <c r="R4" s="201">
        <v>0.72</v>
      </c>
      <c r="S4" s="201">
        <v>0.45</v>
      </c>
      <c r="T4" s="201">
        <v>0.03</v>
      </c>
      <c r="U4" s="201">
        <v>0</v>
      </c>
      <c r="V4" s="201">
        <v>0.48</v>
      </c>
      <c r="W4" s="201">
        <v>0.77</v>
      </c>
      <c r="X4" s="201">
        <v>2.4500000000000002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0.38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0.11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37.6</v>
      </c>
      <c r="H5" s="201">
        <v>0</v>
      </c>
      <c r="I5" s="201">
        <v>0</v>
      </c>
      <c r="J5" s="201">
        <v>48.48</v>
      </c>
      <c r="K5" s="201">
        <v>47.94</v>
      </c>
      <c r="L5" s="201">
        <v>0.45</v>
      </c>
      <c r="M5" s="201">
        <v>2.4300000000000002</v>
      </c>
      <c r="N5" s="201">
        <v>1.01</v>
      </c>
      <c r="O5" s="201">
        <v>2.81</v>
      </c>
      <c r="P5" s="201">
        <v>1.1299999999999999</v>
      </c>
      <c r="Q5" s="201">
        <v>0.37</v>
      </c>
      <c r="R5" s="201">
        <v>0.72</v>
      </c>
      <c r="S5" s="201">
        <v>0.45</v>
      </c>
      <c r="T5" s="201">
        <v>0.03</v>
      </c>
      <c r="U5" s="201">
        <v>0</v>
      </c>
      <c r="V5" s="201">
        <v>0.48</v>
      </c>
      <c r="W5" s="201">
        <v>0.77</v>
      </c>
      <c r="X5" s="201">
        <v>2.4500000000000002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0.11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37.6</v>
      </c>
      <c r="H6" s="201">
        <v>0</v>
      </c>
      <c r="I6" s="201">
        <v>0</v>
      </c>
      <c r="J6" s="201">
        <v>48.48</v>
      </c>
      <c r="K6" s="201">
        <v>96.06</v>
      </c>
      <c r="L6" s="201">
        <v>0.45</v>
      </c>
      <c r="M6" s="201">
        <v>2.4300000000000002</v>
      </c>
      <c r="N6" s="201">
        <v>1.01</v>
      </c>
      <c r="O6" s="201">
        <v>2.81</v>
      </c>
      <c r="P6" s="201">
        <v>1.0900000000000001</v>
      </c>
      <c r="Q6" s="201">
        <v>0.37</v>
      </c>
      <c r="R6" s="201">
        <v>0.72</v>
      </c>
      <c r="S6" s="201">
        <v>0.45</v>
      </c>
      <c r="T6" s="201">
        <v>0.03</v>
      </c>
      <c r="U6" s="201">
        <v>0</v>
      </c>
      <c r="V6" s="201">
        <v>0.48</v>
      </c>
      <c r="W6" s="201">
        <v>0.77</v>
      </c>
      <c r="X6" s="201">
        <v>2.4500000000000002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0.11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37.6</v>
      </c>
      <c r="H7" s="201">
        <v>0</v>
      </c>
      <c r="I7" s="201">
        <v>0</v>
      </c>
      <c r="J7" s="201">
        <v>48.48</v>
      </c>
      <c r="K7" s="201">
        <v>144.18</v>
      </c>
      <c r="L7" s="201">
        <v>0.45</v>
      </c>
      <c r="M7" s="201">
        <v>2.4300000000000002</v>
      </c>
      <c r="N7" s="201">
        <v>1.01</v>
      </c>
      <c r="O7" s="201">
        <v>2.81</v>
      </c>
      <c r="P7" s="201">
        <v>1.04</v>
      </c>
      <c r="Q7" s="201">
        <v>0.37</v>
      </c>
      <c r="R7" s="201">
        <v>0.72</v>
      </c>
      <c r="S7" s="201">
        <v>0.45</v>
      </c>
      <c r="T7" s="201">
        <v>0.03</v>
      </c>
      <c r="U7" s="201">
        <v>0</v>
      </c>
      <c r="V7" s="201">
        <v>0.48</v>
      </c>
      <c r="W7" s="201">
        <v>0.77</v>
      </c>
      <c r="X7" s="201">
        <v>2.4500000000000002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0.11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37.6</v>
      </c>
      <c r="H8" s="201">
        <v>0</v>
      </c>
      <c r="I8" s="201">
        <v>0</v>
      </c>
      <c r="J8" s="201">
        <v>48.48</v>
      </c>
      <c r="K8" s="201">
        <v>144.18</v>
      </c>
      <c r="L8" s="201">
        <v>0.45</v>
      </c>
      <c r="M8" s="201">
        <v>2.4300000000000002</v>
      </c>
      <c r="N8" s="201">
        <v>1.01</v>
      </c>
      <c r="O8" s="201">
        <v>2.81</v>
      </c>
      <c r="P8" s="201">
        <v>1.04</v>
      </c>
      <c r="Q8" s="201">
        <v>0.37</v>
      </c>
      <c r="R8" s="201">
        <v>0.72</v>
      </c>
      <c r="S8" s="201">
        <v>0.45</v>
      </c>
      <c r="T8" s="201">
        <v>0.03</v>
      </c>
      <c r="U8" s="201">
        <v>0</v>
      </c>
      <c r="V8" s="201">
        <v>0.48</v>
      </c>
      <c r="W8" s="201">
        <v>0.77</v>
      </c>
      <c r="X8" s="201">
        <v>2.4500000000000002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0.11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37.6</v>
      </c>
      <c r="H9" s="201">
        <v>0</v>
      </c>
      <c r="I9" s="201">
        <v>0</v>
      </c>
      <c r="J9" s="201">
        <v>48.48</v>
      </c>
      <c r="K9" s="201">
        <v>192.3</v>
      </c>
      <c r="L9" s="201">
        <v>0.45</v>
      </c>
      <c r="M9" s="201">
        <v>2.4300000000000002</v>
      </c>
      <c r="N9" s="201">
        <v>1.01</v>
      </c>
      <c r="O9" s="201">
        <v>2.81</v>
      </c>
      <c r="P9" s="201">
        <v>1.04</v>
      </c>
      <c r="Q9" s="201">
        <v>0.37</v>
      </c>
      <c r="R9" s="201">
        <v>0.72</v>
      </c>
      <c r="S9" s="201">
        <v>0.45</v>
      </c>
      <c r="T9" s="201">
        <v>0.03</v>
      </c>
      <c r="U9" s="201">
        <v>0</v>
      </c>
      <c r="V9" s="201">
        <v>0.48</v>
      </c>
      <c r="W9" s="201">
        <v>0.77</v>
      </c>
      <c r="X9" s="201">
        <v>2.4500000000000002</v>
      </c>
      <c r="Y9" s="201">
        <v>0</v>
      </c>
      <c r="Z9" s="201">
        <v>4.6100000000000003</v>
      </c>
      <c r="AA9" s="201">
        <v>1.49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0.11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37.6</v>
      </c>
      <c r="H10" s="201">
        <v>0</v>
      </c>
      <c r="I10" s="201">
        <v>0</v>
      </c>
      <c r="J10" s="201">
        <v>48.48</v>
      </c>
      <c r="K10" s="201">
        <v>192.3</v>
      </c>
      <c r="L10" s="201">
        <v>0.45</v>
      </c>
      <c r="M10" s="201">
        <v>2.4300000000000002</v>
      </c>
      <c r="N10" s="201">
        <v>1.01</v>
      </c>
      <c r="O10" s="201">
        <v>2.81</v>
      </c>
      <c r="P10" s="201">
        <v>1.04</v>
      </c>
      <c r="Q10" s="201">
        <v>0.37</v>
      </c>
      <c r="R10" s="201">
        <v>0.72</v>
      </c>
      <c r="S10" s="201">
        <v>0.45</v>
      </c>
      <c r="T10" s="201">
        <v>0.03</v>
      </c>
      <c r="U10" s="201">
        <v>0</v>
      </c>
      <c r="V10" s="201">
        <v>0.48</v>
      </c>
      <c r="W10" s="201">
        <v>0.77</v>
      </c>
      <c r="X10" s="201">
        <v>2.4500000000000002</v>
      </c>
      <c r="Y10" s="201">
        <v>0</v>
      </c>
      <c r="Z10" s="201">
        <v>4.6100000000000003</v>
      </c>
      <c r="AA10" s="201">
        <v>1.49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0.11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37.6</v>
      </c>
      <c r="H11" s="201">
        <v>0</v>
      </c>
      <c r="I11" s="201">
        <v>0</v>
      </c>
      <c r="J11" s="201">
        <v>48.48</v>
      </c>
      <c r="K11" s="201">
        <v>194.68</v>
      </c>
      <c r="L11" s="201">
        <v>0.46</v>
      </c>
      <c r="M11" s="201">
        <v>2.4300000000000002</v>
      </c>
      <c r="N11" s="201">
        <v>1.01</v>
      </c>
      <c r="O11" s="201">
        <v>2.81</v>
      </c>
      <c r="P11" s="201">
        <v>1.04</v>
      </c>
      <c r="Q11" s="201">
        <v>0.37</v>
      </c>
      <c r="R11" s="201">
        <v>0.72</v>
      </c>
      <c r="S11" s="201">
        <v>0.45</v>
      </c>
      <c r="T11" s="201">
        <v>0.03</v>
      </c>
      <c r="U11" s="201">
        <v>0</v>
      </c>
      <c r="V11" s="201">
        <v>0.48</v>
      </c>
      <c r="W11" s="201">
        <v>0.77</v>
      </c>
      <c r="X11" s="201">
        <v>2.4500000000000002</v>
      </c>
      <c r="Y11" s="201">
        <v>0</v>
      </c>
      <c r="Z11" s="201">
        <v>4.6100000000000003</v>
      </c>
      <c r="AA11" s="201">
        <v>1.49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0.11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37.6</v>
      </c>
      <c r="H12" s="201">
        <v>0</v>
      </c>
      <c r="I12" s="201">
        <v>0</v>
      </c>
      <c r="J12" s="201">
        <v>48.48</v>
      </c>
      <c r="K12" s="201">
        <v>237.99</v>
      </c>
      <c r="L12" s="201">
        <v>0.46</v>
      </c>
      <c r="M12" s="201">
        <v>2.4300000000000002</v>
      </c>
      <c r="N12" s="201">
        <v>1.01</v>
      </c>
      <c r="O12" s="201">
        <v>2.81</v>
      </c>
      <c r="P12" s="201">
        <v>1.04</v>
      </c>
      <c r="Q12" s="201">
        <v>0.37</v>
      </c>
      <c r="R12" s="201">
        <v>0.72</v>
      </c>
      <c r="S12" s="201">
        <v>0.45</v>
      </c>
      <c r="T12" s="201">
        <v>0.03</v>
      </c>
      <c r="U12" s="201">
        <v>0</v>
      </c>
      <c r="V12" s="201">
        <v>0.48</v>
      </c>
      <c r="W12" s="201">
        <v>0.77</v>
      </c>
      <c r="X12" s="201">
        <v>2.4500000000000002</v>
      </c>
      <c r="Y12" s="201">
        <v>0</v>
      </c>
      <c r="Z12" s="201">
        <v>4.6100000000000003</v>
      </c>
      <c r="AA12" s="201">
        <v>1.49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0.11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37.6</v>
      </c>
      <c r="H13" s="201">
        <v>0</v>
      </c>
      <c r="I13" s="201">
        <v>0</v>
      </c>
      <c r="J13" s="201">
        <v>48.48</v>
      </c>
      <c r="K13" s="201">
        <v>237.99</v>
      </c>
      <c r="L13" s="201">
        <v>0.46</v>
      </c>
      <c r="M13" s="201">
        <v>2.4300000000000002</v>
      </c>
      <c r="N13" s="201">
        <v>1.01</v>
      </c>
      <c r="O13" s="201">
        <v>2.81</v>
      </c>
      <c r="P13" s="201">
        <v>1.04</v>
      </c>
      <c r="Q13" s="201">
        <v>0.37</v>
      </c>
      <c r="R13" s="201">
        <v>0.72</v>
      </c>
      <c r="S13" s="201">
        <v>0.45</v>
      </c>
      <c r="T13" s="201">
        <v>0.03</v>
      </c>
      <c r="U13" s="201">
        <v>0</v>
      </c>
      <c r="V13" s="201">
        <v>0.48</v>
      </c>
      <c r="W13" s="201">
        <v>0.77</v>
      </c>
      <c r="X13" s="201">
        <v>2.4500000000000002</v>
      </c>
      <c r="Y13" s="201">
        <v>0</v>
      </c>
      <c r="Z13" s="201">
        <v>4.6100000000000003</v>
      </c>
      <c r="AA13" s="201">
        <v>1.49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0.11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37.6</v>
      </c>
      <c r="H14" s="201">
        <v>0</v>
      </c>
      <c r="I14" s="201">
        <v>0</v>
      </c>
      <c r="J14" s="201">
        <v>48.48</v>
      </c>
      <c r="K14" s="201">
        <v>237.99</v>
      </c>
      <c r="L14" s="201">
        <v>0.46</v>
      </c>
      <c r="M14" s="201">
        <v>2.4300000000000002</v>
      </c>
      <c r="N14" s="201">
        <v>1.01</v>
      </c>
      <c r="O14" s="201">
        <v>2.81</v>
      </c>
      <c r="P14" s="201">
        <v>1.04</v>
      </c>
      <c r="Q14" s="201">
        <v>0.37</v>
      </c>
      <c r="R14" s="201">
        <v>0.72</v>
      </c>
      <c r="S14" s="201">
        <v>0.45</v>
      </c>
      <c r="T14" s="201">
        <v>0.03</v>
      </c>
      <c r="U14" s="201">
        <v>0</v>
      </c>
      <c r="V14" s="201">
        <v>0.48</v>
      </c>
      <c r="W14" s="201">
        <v>0.77</v>
      </c>
      <c r="X14" s="201">
        <v>2.4500000000000002</v>
      </c>
      <c r="Y14" s="201">
        <v>0</v>
      </c>
      <c r="Z14" s="201">
        <v>4.6100000000000003</v>
      </c>
      <c r="AA14" s="201">
        <v>1.49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0.11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37.6</v>
      </c>
      <c r="H15" s="201">
        <v>0</v>
      </c>
      <c r="I15" s="201">
        <v>0</v>
      </c>
      <c r="J15" s="201">
        <v>48.48</v>
      </c>
      <c r="K15" s="201">
        <v>237.99</v>
      </c>
      <c r="L15" s="201">
        <v>0.46</v>
      </c>
      <c r="M15" s="201">
        <v>2.4300000000000002</v>
      </c>
      <c r="N15" s="201">
        <v>1.01</v>
      </c>
      <c r="O15" s="201">
        <v>2.81</v>
      </c>
      <c r="P15" s="201">
        <v>1.23</v>
      </c>
      <c r="Q15" s="201">
        <v>0.37</v>
      </c>
      <c r="R15" s="201">
        <v>0.72</v>
      </c>
      <c r="S15" s="201">
        <v>0.45</v>
      </c>
      <c r="T15" s="201">
        <v>0.03</v>
      </c>
      <c r="U15" s="201">
        <v>0</v>
      </c>
      <c r="V15" s="201">
        <v>0.48</v>
      </c>
      <c r="W15" s="201">
        <v>0.77</v>
      </c>
      <c r="X15" s="201">
        <v>2.4500000000000002</v>
      </c>
      <c r="Y15" s="201">
        <v>0</v>
      </c>
      <c r="Z15" s="201">
        <v>4.6100000000000003</v>
      </c>
      <c r="AA15" s="201">
        <v>1.49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0.11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37.6</v>
      </c>
      <c r="H16" s="201">
        <v>0</v>
      </c>
      <c r="I16" s="201">
        <v>0</v>
      </c>
      <c r="J16" s="201">
        <v>48.48</v>
      </c>
      <c r="K16" s="201">
        <v>237.99</v>
      </c>
      <c r="L16" s="201">
        <v>0.46</v>
      </c>
      <c r="M16" s="201">
        <v>2.4300000000000002</v>
      </c>
      <c r="N16" s="201">
        <v>1.01</v>
      </c>
      <c r="O16" s="201">
        <v>2.81</v>
      </c>
      <c r="P16" s="201">
        <v>1.28</v>
      </c>
      <c r="Q16" s="201">
        <v>0.37</v>
      </c>
      <c r="R16" s="201">
        <v>0.72</v>
      </c>
      <c r="S16" s="201">
        <v>0.45</v>
      </c>
      <c r="T16" s="201">
        <v>0.03</v>
      </c>
      <c r="U16" s="201">
        <v>0</v>
      </c>
      <c r="V16" s="201">
        <v>0.48</v>
      </c>
      <c r="W16" s="201">
        <v>0.77</v>
      </c>
      <c r="X16" s="201">
        <v>2.4500000000000002</v>
      </c>
      <c r="Y16" s="201">
        <v>0</v>
      </c>
      <c r="Z16" s="201">
        <v>4.6100000000000003</v>
      </c>
      <c r="AA16" s="201">
        <v>1.49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0.11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37.6</v>
      </c>
      <c r="H17" s="201">
        <v>0</v>
      </c>
      <c r="I17" s="201">
        <v>0</v>
      </c>
      <c r="J17" s="201">
        <v>48.48</v>
      </c>
      <c r="K17" s="201">
        <v>237.99</v>
      </c>
      <c r="L17" s="201">
        <v>5.36</v>
      </c>
      <c r="M17" s="201">
        <v>2.4300000000000002</v>
      </c>
      <c r="N17" s="201">
        <v>1.01</v>
      </c>
      <c r="O17" s="201">
        <v>2.81</v>
      </c>
      <c r="P17" s="201">
        <v>1.34</v>
      </c>
      <c r="Q17" s="201">
        <v>4.2</v>
      </c>
      <c r="R17" s="201">
        <v>0.72</v>
      </c>
      <c r="S17" s="201">
        <v>0.45</v>
      </c>
      <c r="T17" s="201">
        <v>0.03</v>
      </c>
      <c r="U17" s="201">
        <v>0</v>
      </c>
      <c r="V17" s="201">
        <v>0.48</v>
      </c>
      <c r="W17" s="201">
        <v>0.77</v>
      </c>
      <c r="X17" s="201">
        <v>2.4500000000000002</v>
      </c>
      <c r="Y17" s="201">
        <v>0</v>
      </c>
      <c r="Z17" s="201">
        <v>4.6100000000000003</v>
      </c>
      <c r="AA17" s="201">
        <v>1.49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0.11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37.6</v>
      </c>
      <c r="H18" s="201">
        <v>0</v>
      </c>
      <c r="I18" s="201">
        <v>0</v>
      </c>
      <c r="J18" s="201">
        <v>48.48</v>
      </c>
      <c r="K18" s="201">
        <v>237.99</v>
      </c>
      <c r="L18" s="201">
        <v>5.36</v>
      </c>
      <c r="M18" s="201">
        <v>2.4300000000000002</v>
      </c>
      <c r="N18" s="201">
        <v>1.01</v>
      </c>
      <c r="O18" s="201">
        <v>2.81</v>
      </c>
      <c r="P18" s="201">
        <v>1.18</v>
      </c>
      <c r="Q18" s="201">
        <v>4.2</v>
      </c>
      <c r="R18" s="201">
        <v>0.72</v>
      </c>
      <c r="S18" s="201">
        <v>0.45</v>
      </c>
      <c r="T18" s="201">
        <v>0.03</v>
      </c>
      <c r="U18" s="201">
        <v>0</v>
      </c>
      <c r="V18" s="201">
        <v>0.48</v>
      </c>
      <c r="W18" s="201">
        <v>0.77</v>
      </c>
      <c r="X18" s="201">
        <v>2.4500000000000002</v>
      </c>
      <c r="Y18" s="201">
        <v>0</v>
      </c>
      <c r="Z18" s="201">
        <v>4.6100000000000003</v>
      </c>
      <c r="AA18" s="201">
        <v>1.49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0.11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37.6</v>
      </c>
      <c r="H19" s="201">
        <v>0</v>
      </c>
      <c r="I19" s="201">
        <v>0</v>
      </c>
      <c r="J19" s="201">
        <v>48.48</v>
      </c>
      <c r="K19" s="201">
        <v>237.99</v>
      </c>
      <c r="L19" s="201">
        <v>5.36</v>
      </c>
      <c r="M19" s="201">
        <v>2.4300000000000002</v>
      </c>
      <c r="N19" s="201">
        <v>1.01</v>
      </c>
      <c r="O19" s="201">
        <v>2.81</v>
      </c>
      <c r="P19" s="201">
        <v>1.18</v>
      </c>
      <c r="Q19" s="201">
        <v>4.2</v>
      </c>
      <c r="R19" s="201">
        <v>0.72</v>
      </c>
      <c r="S19" s="201">
        <v>0.45</v>
      </c>
      <c r="T19" s="201">
        <v>0.03</v>
      </c>
      <c r="U19" s="201">
        <v>0</v>
      </c>
      <c r="V19" s="201">
        <v>0.48</v>
      </c>
      <c r="W19" s="201">
        <v>0.77</v>
      </c>
      <c r="X19" s="201">
        <v>2.4500000000000002</v>
      </c>
      <c r="Y19" s="201">
        <v>0</v>
      </c>
      <c r="Z19" s="201">
        <v>4.6100000000000003</v>
      </c>
      <c r="AA19" s="201">
        <v>1.49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0.11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37.6</v>
      </c>
      <c r="H20" s="201">
        <v>0</v>
      </c>
      <c r="I20" s="201">
        <v>0</v>
      </c>
      <c r="J20" s="201">
        <v>48.48</v>
      </c>
      <c r="K20" s="201">
        <v>237.99</v>
      </c>
      <c r="L20" s="201">
        <v>5.36</v>
      </c>
      <c r="M20" s="201">
        <v>2.4300000000000002</v>
      </c>
      <c r="N20" s="201">
        <v>1.01</v>
      </c>
      <c r="O20" s="201">
        <v>2.81</v>
      </c>
      <c r="P20" s="201">
        <v>1.18</v>
      </c>
      <c r="Q20" s="201">
        <v>4.2</v>
      </c>
      <c r="R20" s="201">
        <v>0.72</v>
      </c>
      <c r="S20" s="201">
        <v>5.18</v>
      </c>
      <c r="T20" s="201">
        <v>0.03</v>
      </c>
      <c r="U20" s="201">
        <v>0</v>
      </c>
      <c r="V20" s="201">
        <v>0.48</v>
      </c>
      <c r="W20" s="201">
        <v>0.77</v>
      </c>
      <c r="X20" s="201">
        <v>2.4500000000000002</v>
      </c>
      <c r="Y20" s="201">
        <v>0</v>
      </c>
      <c r="Z20" s="201">
        <v>4.6100000000000003</v>
      </c>
      <c r="AA20" s="201">
        <v>1.49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0.11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37.6</v>
      </c>
      <c r="H21" s="201">
        <v>0</v>
      </c>
      <c r="I21" s="201">
        <v>0</v>
      </c>
      <c r="J21" s="201">
        <v>48.48</v>
      </c>
      <c r="K21" s="201">
        <v>237.98</v>
      </c>
      <c r="L21" s="201">
        <v>5.36</v>
      </c>
      <c r="M21" s="201">
        <v>2.4300000000000002</v>
      </c>
      <c r="N21" s="201">
        <v>1.01</v>
      </c>
      <c r="O21" s="201">
        <v>2.81</v>
      </c>
      <c r="P21" s="201">
        <v>1.18</v>
      </c>
      <c r="Q21" s="201">
        <v>4.2</v>
      </c>
      <c r="R21" s="201">
        <v>8.66</v>
      </c>
      <c r="S21" s="201">
        <v>5.18</v>
      </c>
      <c r="T21" s="201">
        <v>0.03</v>
      </c>
      <c r="U21" s="201">
        <v>0</v>
      </c>
      <c r="V21" s="201">
        <v>4.2300000000000004</v>
      </c>
      <c r="W21" s="201">
        <v>0.77</v>
      </c>
      <c r="X21" s="201">
        <v>2.4500000000000002</v>
      </c>
      <c r="Y21" s="201">
        <v>0</v>
      </c>
      <c r="Z21" s="201">
        <v>4.6100000000000003</v>
      </c>
      <c r="AA21" s="201">
        <v>1.49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0.11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37.6</v>
      </c>
      <c r="H22" s="201">
        <v>0</v>
      </c>
      <c r="I22" s="201">
        <v>0</v>
      </c>
      <c r="J22" s="201">
        <v>48.48</v>
      </c>
      <c r="K22" s="201">
        <v>237.98</v>
      </c>
      <c r="L22" s="201">
        <v>5.36</v>
      </c>
      <c r="M22" s="201">
        <v>2.4300000000000002</v>
      </c>
      <c r="N22" s="201">
        <v>1.01</v>
      </c>
      <c r="O22" s="201">
        <v>2.81</v>
      </c>
      <c r="P22" s="201">
        <v>1.18</v>
      </c>
      <c r="Q22" s="201">
        <v>4.2</v>
      </c>
      <c r="R22" s="201">
        <v>8.66</v>
      </c>
      <c r="S22" s="201">
        <v>5.18</v>
      </c>
      <c r="T22" s="201">
        <v>0.03</v>
      </c>
      <c r="U22" s="201">
        <v>0</v>
      </c>
      <c r="V22" s="201">
        <v>4.2300000000000004</v>
      </c>
      <c r="W22" s="201">
        <v>0.77</v>
      </c>
      <c r="X22" s="201">
        <v>2.4500000000000002</v>
      </c>
      <c r="Y22" s="201">
        <v>0</v>
      </c>
      <c r="Z22" s="201">
        <v>4.6100000000000003</v>
      </c>
      <c r="AA22" s="201">
        <v>1.49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0.11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37.6</v>
      </c>
      <c r="H23" s="201">
        <v>0</v>
      </c>
      <c r="I23" s="201">
        <v>0</v>
      </c>
      <c r="J23" s="201">
        <v>48.48</v>
      </c>
      <c r="K23" s="201">
        <v>237.98</v>
      </c>
      <c r="L23" s="201">
        <v>5.36</v>
      </c>
      <c r="M23" s="201">
        <v>2.4300000000000002</v>
      </c>
      <c r="N23" s="201">
        <v>1.01</v>
      </c>
      <c r="O23" s="201">
        <v>2.81</v>
      </c>
      <c r="P23" s="201">
        <v>1.18</v>
      </c>
      <c r="Q23" s="201">
        <v>4.2</v>
      </c>
      <c r="R23" s="201">
        <v>8.66</v>
      </c>
      <c r="S23" s="201">
        <v>5.18</v>
      </c>
      <c r="T23" s="201">
        <v>0.03</v>
      </c>
      <c r="U23" s="201">
        <v>0</v>
      </c>
      <c r="V23" s="201">
        <v>4.2300000000000004</v>
      </c>
      <c r="W23" s="201">
        <v>0.77</v>
      </c>
      <c r="X23" s="201">
        <v>2.4500000000000002</v>
      </c>
      <c r="Y23" s="201">
        <v>0</v>
      </c>
      <c r="Z23" s="201">
        <v>4.6100000000000003</v>
      </c>
      <c r="AA23" s="201">
        <v>1.49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0.11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37.6</v>
      </c>
      <c r="H24" s="201">
        <v>0</v>
      </c>
      <c r="I24" s="201">
        <v>0</v>
      </c>
      <c r="J24" s="201">
        <v>48.48</v>
      </c>
      <c r="K24" s="201">
        <v>237.99</v>
      </c>
      <c r="L24" s="201">
        <v>5.36</v>
      </c>
      <c r="M24" s="201">
        <v>2.4300000000000002</v>
      </c>
      <c r="N24" s="201">
        <v>1.01</v>
      </c>
      <c r="O24" s="201">
        <v>2.81</v>
      </c>
      <c r="P24" s="201">
        <v>1.18</v>
      </c>
      <c r="Q24" s="201">
        <v>4.2</v>
      </c>
      <c r="R24" s="201">
        <v>8.66</v>
      </c>
      <c r="S24" s="201">
        <v>5.18</v>
      </c>
      <c r="T24" s="201">
        <v>0.03</v>
      </c>
      <c r="U24" s="201">
        <v>0</v>
      </c>
      <c r="V24" s="201">
        <v>4.2300000000000004</v>
      </c>
      <c r="W24" s="201">
        <v>0.77</v>
      </c>
      <c r="X24" s="201">
        <v>2.4500000000000002</v>
      </c>
      <c r="Y24" s="201">
        <v>0</v>
      </c>
      <c r="Z24" s="201">
        <v>4.6100000000000003</v>
      </c>
      <c r="AA24" s="201">
        <v>1.49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0.11</v>
      </c>
      <c r="AW24" s="201">
        <v>0</v>
      </c>
      <c r="AX24" s="201">
        <v>0.03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37.6</v>
      </c>
      <c r="H25" s="201">
        <v>0</v>
      </c>
      <c r="I25" s="201">
        <v>0</v>
      </c>
      <c r="J25" s="201">
        <v>48.48</v>
      </c>
      <c r="K25" s="201">
        <v>237.99</v>
      </c>
      <c r="L25" s="201">
        <v>5.19</v>
      </c>
      <c r="M25" s="201">
        <v>2.4300000000000002</v>
      </c>
      <c r="N25" s="201">
        <v>1.01</v>
      </c>
      <c r="O25" s="201">
        <v>2.81</v>
      </c>
      <c r="P25" s="201">
        <v>1.18</v>
      </c>
      <c r="Q25" s="201">
        <v>4.0199999999999996</v>
      </c>
      <c r="R25" s="201">
        <v>0.89</v>
      </c>
      <c r="S25" s="201">
        <v>5.18</v>
      </c>
      <c r="T25" s="201">
        <v>0.03</v>
      </c>
      <c r="U25" s="201">
        <v>0</v>
      </c>
      <c r="V25" s="201">
        <v>0.42</v>
      </c>
      <c r="W25" s="201">
        <v>0.77</v>
      </c>
      <c r="X25" s="201">
        <v>2.4500000000000002</v>
      </c>
      <c r="Y25" s="201">
        <v>0</v>
      </c>
      <c r="Z25" s="201">
        <v>4.6100000000000003</v>
      </c>
      <c r="AA25" s="201">
        <v>1.49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0.11</v>
      </c>
      <c r="AW25" s="201">
        <v>0</v>
      </c>
      <c r="AX25" s="201">
        <v>0.03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37.6</v>
      </c>
      <c r="H26" s="201">
        <v>0</v>
      </c>
      <c r="I26" s="201">
        <v>0</v>
      </c>
      <c r="J26" s="201">
        <v>48.48</v>
      </c>
      <c r="K26" s="201">
        <v>237.99</v>
      </c>
      <c r="L26" s="201">
        <v>5.19</v>
      </c>
      <c r="M26" s="201">
        <v>2.4300000000000002</v>
      </c>
      <c r="N26" s="201">
        <v>1.01</v>
      </c>
      <c r="O26" s="201">
        <v>2.81</v>
      </c>
      <c r="P26" s="201">
        <v>1.18</v>
      </c>
      <c r="Q26" s="201">
        <v>4.0199999999999996</v>
      </c>
      <c r="R26" s="201">
        <v>0.72</v>
      </c>
      <c r="S26" s="201">
        <v>5.18</v>
      </c>
      <c r="T26" s="201">
        <v>0.03</v>
      </c>
      <c r="U26" s="201">
        <v>0</v>
      </c>
      <c r="V26" s="201">
        <v>0.34</v>
      </c>
      <c r="W26" s="201">
        <v>0.77</v>
      </c>
      <c r="X26" s="201">
        <v>2.4500000000000002</v>
      </c>
      <c r="Y26" s="201">
        <v>0</v>
      </c>
      <c r="Z26" s="201">
        <v>4.6100000000000003</v>
      </c>
      <c r="AA26" s="201">
        <v>1.49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0.11</v>
      </c>
      <c r="AW26" s="201">
        <v>0</v>
      </c>
      <c r="AX26" s="201">
        <v>0.03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37.6</v>
      </c>
      <c r="H27" s="201">
        <v>0</v>
      </c>
      <c r="I27" s="201">
        <v>0</v>
      </c>
      <c r="J27" s="201">
        <v>48.48</v>
      </c>
      <c r="K27" s="201">
        <v>237.98</v>
      </c>
      <c r="L27" s="201">
        <v>5.19</v>
      </c>
      <c r="M27" s="201">
        <v>2.4300000000000002</v>
      </c>
      <c r="N27" s="201">
        <v>1.01</v>
      </c>
      <c r="O27" s="201">
        <v>2.81</v>
      </c>
      <c r="P27" s="201">
        <v>1.18</v>
      </c>
      <c r="Q27" s="201">
        <v>4.0199999999999996</v>
      </c>
      <c r="R27" s="201">
        <v>0.72</v>
      </c>
      <c r="S27" s="201">
        <v>5.18</v>
      </c>
      <c r="T27" s="201">
        <v>0.03</v>
      </c>
      <c r="U27" s="201">
        <v>0</v>
      </c>
      <c r="V27" s="201">
        <v>0.34</v>
      </c>
      <c r="W27" s="201">
        <v>0.77</v>
      </c>
      <c r="X27" s="201">
        <v>2.4500000000000002</v>
      </c>
      <c r="Y27" s="201">
        <v>0</v>
      </c>
      <c r="Z27" s="201">
        <v>4.6100000000000003</v>
      </c>
      <c r="AA27" s="201">
        <v>1.49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0.11</v>
      </c>
      <c r="AW27" s="201">
        <v>0</v>
      </c>
      <c r="AX27" s="201">
        <v>0.03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37.6</v>
      </c>
      <c r="H28" s="201">
        <v>0</v>
      </c>
      <c r="I28" s="201">
        <v>0</v>
      </c>
      <c r="J28" s="201">
        <v>48.48</v>
      </c>
      <c r="K28" s="201">
        <v>235.61</v>
      </c>
      <c r="L28" s="201">
        <v>5.19</v>
      </c>
      <c r="M28" s="201">
        <v>2.4300000000000002</v>
      </c>
      <c r="N28" s="201">
        <v>1.01</v>
      </c>
      <c r="O28" s="201">
        <v>2.81</v>
      </c>
      <c r="P28" s="201">
        <v>1.18</v>
      </c>
      <c r="Q28" s="201">
        <v>4.0199999999999996</v>
      </c>
      <c r="R28" s="201">
        <v>0.72</v>
      </c>
      <c r="S28" s="201">
        <v>5.18</v>
      </c>
      <c r="T28" s="201">
        <v>0.03</v>
      </c>
      <c r="U28" s="201">
        <v>0</v>
      </c>
      <c r="V28" s="201">
        <v>0.34</v>
      </c>
      <c r="W28" s="201">
        <v>0.77</v>
      </c>
      <c r="X28" s="201">
        <v>2.4500000000000002</v>
      </c>
      <c r="Y28" s="201">
        <v>0</v>
      </c>
      <c r="Z28" s="201">
        <v>4.6100000000000003</v>
      </c>
      <c r="AA28" s="201">
        <v>1.49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0.11</v>
      </c>
      <c r="AW28" s="201">
        <v>7.0000000000000007E-2</v>
      </c>
      <c r="AX28" s="201">
        <v>0.03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37.6</v>
      </c>
      <c r="H29" s="201">
        <v>0</v>
      </c>
      <c r="I29" s="201">
        <v>0</v>
      </c>
      <c r="J29" s="201">
        <v>48.48</v>
      </c>
      <c r="K29" s="201">
        <v>235.61</v>
      </c>
      <c r="L29" s="201">
        <v>5.19</v>
      </c>
      <c r="M29" s="201">
        <v>2.4300000000000002</v>
      </c>
      <c r="N29" s="201">
        <v>1.01</v>
      </c>
      <c r="O29" s="201">
        <v>2.81</v>
      </c>
      <c r="P29" s="201">
        <v>1.18</v>
      </c>
      <c r="Q29" s="201">
        <v>4.0199999999999996</v>
      </c>
      <c r="R29" s="201">
        <v>0.72</v>
      </c>
      <c r="S29" s="201">
        <v>5.18</v>
      </c>
      <c r="T29" s="201">
        <v>0.03</v>
      </c>
      <c r="U29" s="201">
        <v>0</v>
      </c>
      <c r="V29" s="201">
        <v>0.34</v>
      </c>
      <c r="W29" s="201">
        <v>0.77</v>
      </c>
      <c r="X29" s="201">
        <v>2.4500000000000002</v>
      </c>
      <c r="Y29" s="201">
        <v>0</v>
      </c>
      <c r="Z29" s="201">
        <v>4.6100000000000003</v>
      </c>
      <c r="AA29" s="201">
        <v>25.18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0.16</v>
      </c>
      <c r="AX29" s="201">
        <v>0.03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37.6</v>
      </c>
      <c r="H30" s="201">
        <v>0</v>
      </c>
      <c r="I30" s="201">
        <v>0</v>
      </c>
      <c r="J30" s="201">
        <v>48.48</v>
      </c>
      <c r="K30" s="201">
        <v>235.61</v>
      </c>
      <c r="L30" s="201">
        <v>5.19</v>
      </c>
      <c r="M30" s="201">
        <v>2.4300000000000002</v>
      </c>
      <c r="N30" s="201">
        <v>1.01</v>
      </c>
      <c r="O30" s="201">
        <v>2.81</v>
      </c>
      <c r="P30" s="201">
        <v>1.18</v>
      </c>
      <c r="Q30" s="201">
        <v>4.0199999999999996</v>
      </c>
      <c r="R30" s="201">
        <v>0.72</v>
      </c>
      <c r="S30" s="201">
        <v>5.18</v>
      </c>
      <c r="T30" s="201">
        <v>0.03</v>
      </c>
      <c r="U30" s="201">
        <v>0</v>
      </c>
      <c r="V30" s="201">
        <v>0.34</v>
      </c>
      <c r="W30" s="201">
        <v>0.77</v>
      </c>
      <c r="X30" s="201">
        <v>2.4500000000000002</v>
      </c>
      <c r="Y30" s="201">
        <v>0</v>
      </c>
      <c r="Z30" s="201">
        <v>4.6100000000000003</v>
      </c>
      <c r="AA30" s="201">
        <v>25.18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0.16</v>
      </c>
      <c r="AX30" s="201">
        <v>0.06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37.6</v>
      </c>
      <c r="H31" s="201">
        <v>0</v>
      </c>
      <c r="I31" s="201">
        <v>0</v>
      </c>
      <c r="J31" s="201">
        <v>48.48</v>
      </c>
      <c r="K31" s="201">
        <v>237.99</v>
      </c>
      <c r="L31" s="201">
        <v>5.36</v>
      </c>
      <c r="M31" s="201">
        <v>2.4300000000000002</v>
      </c>
      <c r="N31" s="201">
        <v>1.01</v>
      </c>
      <c r="O31" s="201">
        <v>2.81</v>
      </c>
      <c r="P31" s="201">
        <v>1.18</v>
      </c>
      <c r="Q31" s="201">
        <v>4.2</v>
      </c>
      <c r="R31" s="201">
        <v>8.66</v>
      </c>
      <c r="S31" s="201">
        <v>5.18</v>
      </c>
      <c r="T31" s="201">
        <v>0.03</v>
      </c>
      <c r="U31" s="201">
        <v>0</v>
      </c>
      <c r="V31" s="201">
        <v>4.2300000000000004</v>
      </c>
      <c r="W31" s="201">
        <v>0.77</v>
      </c>
      <c r="X31" s="201">
        <v>2.4500000000000002</v>
      </c>
      <c r="Y31" s="201">
        <v>0</v>
      </c>
      <c r="Z31" s="201">
        <v>4.6100000000000003</v>
      </c>
      <c r="AA31" s="201">
        <v>25.18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0.16</v>
      </c>
      <c r="AX31" s="201">
        <v>0.06</v>
      </c>
      <c r="AY31" s="201">
        <v>0.37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37.6</v>
      </c>
      <c r="H32" s="201">
        <v>0</v>
      </c>
      <c r="I32" s="201">
        <v>0</v>
      </c>
      <c r="J32" s="201">
        <v>48.48</v>
      </c>
      <c r="K32" s="201">
        <v>237.99</v>
      </c>
      <c r="L32" s="201">
        <v>5.36</v>
      </c>
      <c r="M32" s="201">
        <v>2.4300000000000002</v>
      </c>
      <c r="N32" s="201">
        <v>1.01</v>
      </c>
      <c r="O32" s="201">
        <v>2.81</v>
      </c>
      <c r="P32" s="201">
        <v>1.18</v>
      </c>
      <c r="Q32" s="201">
        <v>4.2</v>
      </c>
      <c r="R32" s="201">
        <v>8.66</v>
      </c>
      <c r="S32" s="201">
        <v>5.18</v>
      </c>
      <c r="T32" s="201">
        <v>0.03</v>
      </c>
      <c r="U32" s="201">
        <v>0</v>
      </c>
      <c r="V32" s="201">
        <v>4.2300000000000004</v>
      </c>
      <c r="W32" s="201">
        <v>0.77</v>
      </c>
      <c r="X32" s="201">
        <v>2.4500000000000002</v>
      </c>
      <c r="Y32" s="201">
        <v>0</v>
      </c>
      <c r="Z32" s="201">
        <v>4.6100000000000003</v>
      </c>
      <c r="AA32" s="201">
        <v>25.18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0.16</v>
      </c>
      <c r="AX32" s="201">
        <v>0.06</v>
      </c>
      <c r="AY32" s="201">
        <v>0.37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37.6</v>
      </c>
      <c r="H33" s="201">
        <v>0</v>
      </c>
      <c r="I33" s="201">
        <v>0</v>
      </c>
      <c r="J33" s="201">
        <v>48.48</v>
      </c>
      <c r="K33" s="201">
        <v>237.99</v>
      </c>
      <c r="L33" s="201">
        <v>5.36</v>
      </c>
      <c r="M33" s="201">
        <v>2.4300000000000002</v>
      </c>
      <c r="N33" s="201">
        <v>1.01</v>
      </c>
      <c r="O33" s="201">
        <v>2.81</v>
      </c>
      <c r="P33" s="201">
        <v>1.18</v>
      </c>
      <c r="Q33" s="201">
        <v>4.2</v>
      </c>
      <c r="R33" s="201">
        <v>8.67</v>
      </c>
      <c r="S33" s="201">
        <v>5.45</v>
      </c>
      <c r="T33" s="201">
        <v>0.49</v>
      </c>
      <c r="U33" s="201">
        <v>0</v>
      </c>
      <c r="V33" s="201">
        <v>4.2300000000000004</v>
      </c>
      <c r="W33" s="201">
        <v>8.83</v>
      </c>
      <c r="X33" s="201">
        <v>2.4500000000000002</v>
      </c>
      <c r="Y33" s="201">
        <v>0</v>
      </c>
      <c r="Z33" s="201">
        <v>35.67</v>
      </c>
      <c r="AA33" s="201">
        <v>25.19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4.09</v>
      </c>
      <c r="AV33" s="201">
        <v>0</v>
      </c>
      <c r="AW33" s="201">
        <v>0.16</v>
      </c>
      <c r="AX33" s="201">
        <v>0.06</v>
      </c>
      <c r="AY33" s="201">
        <v>0.37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37.6</v>
      </c>
      <c r="H34" s="201">
        <v>0</v>
      </c>
      <c r="I34" s="201">
        <v>0</v>
      </c>
      <c r="J34" s="201">
        <v>48.48</v>
      </c>
      <c r="K34" s="201">
        <v>237.99</v>
      </c>
      <c r="L34" s="201">
        <v>5.36</v>
      </c>
      <c r="M34" s="201">
        <v>2.4300000000000002</v>
      </c>
      <c r="N34" s="201">
        <v>1.01</v>
      </c>
      <c r="O34" s="201">
        <v>2.81</v>
      </c>
      <c r="P34" s="201">
        <v>1.18</v>
      </c>
      <c r="Q34" s="201">
        <v>4.2</v>
      </c>
      <c r="R34" s="201">
        <v>9.23</v>
      </c>
      <c r="S34" s="201">
        <v>5.45</v>
      </c>
      <c r="T34" s="201">
        <v>0.51</v>
      </c>
      <c r="U34" s="201">
        <v>0</v>
      </c>
      <c r="V34" s="201">
        <v>4.2300000000000004</v>
      </c>
      <c r="W34" s="201">
        <v>8.83</v>
      </c>
      <c r="X34" s="201">
        <v>2.4500000000000002</v>
      </c>
      <c r="Y34" s="201">
        <v>0</v>
      </c>
      <c r="Z34" s="201">
        <v>64.900000000000006</v>
      </c>
      <c r="AA34" s="201">
        <v>25.18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4.09</v>
      </c>
      <c r="AV34" s="201">
        <v>0</v>
      </c>
      <c r="AW34" s="201">
        <v>0.16</v>
      </c>
      <c r="AX34" s="201">
        <v>0.03</v>
      </c>
      <c r="AY34" s="201">
        <v>0.37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37.6</v>
      </c>
      <c r="H35" s="201">
        <v>0</v>
      </c>
      <c r="I35" s="201">
        <v>0</v>
      </c>
      <c r="J35" s="201">
        <v>48.48</v>
      </c>
      <c r="K35" s="201">
        <v>237.99</v>
      </c>
      <c r="L35" s="201">
        <v>5.36</v>
      </c>
      <c r="M35" s="201">
        <v>2.4300000000000002</v>
      </c>
      <c r="N35" s="201">
        <v>1.01</v>
      </c>
      <c r="O35" s="201">
        <v>2.81</v>
      </c>
      <c r="P35" s="201">
        <v>1.18</v>
      </c>
      <c r="Q35" s="201">
        <v>4.2</v>
      </c>
      <c r="R35" s="201">
        <v>9.23</v>
      </c>
      <c r="S35" s="201">
        <v>5.45</v>
      </c>
      <c r="T35" s="201">
        <v>0.51</v>
      </c>
      <c r="U35" s="201">
        <v>0</v>
      </c>
      <c r="V35" s="201">
        <v>4.2300000000000004</v>
      </c>
      <c r="W35" s="201">
        <v>8.83</v>
      </c>
      <c r="X35" s="201">
        <v>29.48</v>
      </c>
      <c r="Y35" s="201">
        <v>0</v>
      </c>
      <c r="Z35" s="201">
        <v>64.900000000000006</v>
      </c>
      <c r="AA35" s="201">
        <v>25.18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4.09</v>
      </c>
      <c r="AV35" s="201">
        <v>0</v>
      </c>
      <c r="AW35" s="201">
        <v>7.0000000000000007E-2</v>
      </c>
      <c r="AX35" s="201">
        <v>0.03</v>
      </c>
      <c r="AY35" s="201">
        <v>0.37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37.6</v>
      </c>
      <c r="H36" s="201">
        <v>0</v>
      </c>
      <c r="I36" s="201">
        <v>0</v>
      </c>
      <c r="J36" s="201">
        <v>48.48</v>
      </c>
      <c r="K36" s="201">
        <v>237.99</v>
      </c>
      <c r="L36" s="201">
        <v>5.36</v>
      </c>
      <c r="M36" s="201">
        <v>2.4300000000000002</v>
      </c>
      <c r="N36" s="201">
        <v>1.01</v>
      </c>
      <c r="O36" s="201">
        <v>2.81</v>
      </c>
      <c r="P36" s="201">
        <v>1.18</v>
      </c>
      <c r="Q36" s="201">
        <v>4.2</v>
      </c>
      <c r="R36" s="201">
        <v>9.23</v>
      </c>
      <c r="S36" s="201">
        <v>5.45</v>
      </c>
      <c r="T36" s="201">
        <v>0.51</v>
      </c>
      <c r="U36" s="201">
        <v>0</v>
      </c>
      <c r="V36" s="201">
        <v>4.2300000000000004</v>
      </c>
      <c r="W36" s="201">
        <v>8.83</v>
      </c>
      <c r="X36" s="201">
        <v>29.48</v>
      </c>
      <c r="Y36" s="201">
        <v>0</v>
      </c>
      <c r="Z36" s="201">
        <v>64.900000000000006</v>
      </c>
      <c r="AA36" s="201">
        <v>25.18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4.09</v>
      </c>
      <c r="AV36" s="201">
        <v>0</v>
      </c>
      <c r="AW36" s="201">
        <v>0</v>
      </c>
      <c r="AX36" s="201">
        <v>0.03</v>
      </c>
      <c r="AY36" s="201">
        <v>0.37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37.6</v>
      </c>
      <c r="H37" s="201">
        <v>0</v>
      </c>
      <c r="I37" s="201">
        <v>0</v>
      </c>
      <c r="J37" s="201">
        <v>48.48</v>
      </c>
      <c r="K37" s="201">
        <v>237.99</v>
      </c>
      <c r="L37" s="201">
        <v>5.36</v>
      </c>
      <c r="M37" s="201">
        <v>2.4300000000000002</v>
      </c>
      <c r="N37" s="201">
        <v>1.01</v>
      </c>
      <c r="O37" s="201">
        <v>2.81</v>
      </c>
      <c r="P37" s="201">
        <v>1.18</v>
      </c>
      <c r="Q37" s="201">
        <v>4.2</v>
      </c>
      <c r="R37" s="201">
        <v>9.23</v>
      </c>
      <c r="S37" s="201">
        <v>5.45</v>
      </c>
      <c r="T37" s="201">
        <v>0.51</v>
      </c>
      <c r="U37" s="201">
        <v>0</v>
      </c>
      <c r="V37" s="201">
        <v>4.2300000000000004</v>
      </c>
      <c r="W37" s="201">
        <v>8.83</v>
      </c>
      <c r="X37" s="201">
        <v>29.48</v>
      </c>
      <c r="Y37" s="201">
        <v>0</v>
      </c>
      <c r="Z37" s="201">
        <v>64.900000000000006</v>
      </c>
      <c r="AA37" s="201">
        <v>25.19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4.09</v>
      </c>
      <c r="AV37" s="201">
        <v>0</v>
      </c>
      <c r="AW37" s="201">
        <v>0</v>
      </c>
      <c r="AX37" s="201">
        <v>0.03</v>
      </c>
      <c r="AY37" s="201">
        <v>0.37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37.6</v>
      </c>
      <c r="H38" s="201">
        <v>0</v>
      </c>
      <c r="I38" s="201">
        <v>0</v>
      </c>
      <c r="J38" s="201">
        <v>48.48</v>
      </c>
      <c r="K38" s="201">
        <v>237.99</v>
      </c>
      <c r="L38" s="201">
        <v>5.36</v>
      </c>
      <c r="M38" s="201">
        <v>2.4300000000000002</v>
      </c>
      <c r="N38" s="201">
        <v>1.01</v>
      </c>
      <c r="O38" s="201">
        <v>2.81</v>
      </c>
      <c r="P38" s="201">
        <v>1.18</v>
      </c>
      <c r="Q38" s="201">
        <v>4.2</v>
      </c>
      <c r="R38" s="201">
        <v>9.23</v>
      </c>
      <c r="S38" s="201">
        <v>5.45</v>
      </c>
      <c r="T38" s="201">
        <v>0.51</v>
      </c>
      <c r="U38" s="201">
        <v>0</v>
      </c>
      <c r="V38" s="201">
        <v>4.2300000000000004</v>
      </c>
      <c r="W38" s="201">
        <v>8.83</v>
      </c>
      <c r="X38" s="201">
        <v>29.48</v>
      </c>
      <c r="Y38" s="201">
        <v>0</v>
      </c>
      <c r="Z38" s="201">
        <v>64.900000000000006</v>
      </c>
      <c r="AA38" s="201">
        <v>25.19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4.09</v>
      </c>
      <c r="AV38" s="201">
        <v>0</v>
      </c>
      <c r="AW38" s="201">
        <v>0</v>
      </c>
      <c r="AX38" s="201">
        <v>0</v>
      </c>
      <c r="AY38" s="201">
        <v>0.37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37.6</v>
      </c>
      <c r="H39" s="201">
        <v>0</v>
      </c>
      <c r="I39" s="201">
        <v>0</v>
      </c>
      <c r="J39" s="201">
        <v>48.48</v>
      </c>
      <c r="K39" s="201">
        <v>237.99</v>
      </c>
      <c r="L39" s="201">
        <v>5.36</v>
      </c>
      <c r="M39" s="201">
        <v>2.4300000000000002</v>
      </c>
      <c r="N39" s="201">
        <v>1.01</v>
      </c>
      <c r="O39" s="201">
        <v>2.81</v>
      </c>
      <c r="P39" s="201">
        <v>1.18</v>
      </c>
      <c r="Q39" s="201">
        <v>4.2</v>
      </c>
      <c r="R39" s="201">
        <v>9.23</v>
      </c>
      <c r="S39" s="201">
        <v>5.45</v>
      </c>
      <c r="T39" s="201">
        <v>0.51</v>
      </c>
      <c r="U39" s="201">
        <v>0</v>
      </c>
      <c r="V39" s="201">
        <v>4.2300000000000004</v>
      </c>
      <c r="W39" s="201">
        <v>8.83</v>
      </c>
      <c r="X39" s="201">
        <v>29.48</v>
      </c>
      <c r="Y39" s="201">
        <v>0</v>
      </c>
      <c r="Z39" s="201">
        <v>64.900000000000006</v>
      </c>
      <c r="AA39" s="201">
        <v>25.19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</v>
      </c>
      <c r="AW39" s="201">
        <v>0</v>
      </c>
      <c r="AX39" s="201">
        <v>0.02</v>
      </c>
      <c r="AY39" s="201">
        <v>0.37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37.6</v>
      </c>
      <c r="H40" s="201">
        <v>0</v>
      </c>
      <c r="I40" s="201">
        <v>0</v>
      </c>
      <c r="J40" s="201">
        <v>48.48</v>
      </c>
      <c r="K40" s="201">
        <v>237.99</v>
      </c>
      <c r="L40" s="201">
        <v>5.36</v>
      </c>
      <c r="M40" s="201">
        <v>2.4300000000000002</v>
      </c>
      <c r="N40" s="201">
        <v>1.01</v>
      </c>
      <c r="O40" s="201">
        <v>2.81</v>
      </c>
      <c r="P40" s="201">
        <v>1.18</v>
      </c>
      <c r="Q40" s="201">
        <v>4.1900000000000004</v>
      </c>
      <c r="R40" s="201">
        <v>9.23</v>
      </c>
      <c r="S40" s="201">
        <v>5.45</v>
      </c>
      <c r="T40" s="201">
        <v>0.51</v>
      </c>
      <c r="U40" s="201">
        <v>0</v>
      </c>
      <c r="V40" s="201">
        <v>4.2300000000000004</v>
      </c>
      <c r="W40" s="201">
        <v>8.83</v>
      </c>
      <c r="X40" s="201">
        <v>29.48</v>
      </c>
      <c r="Y40" s="201">
        <v>0</v>
      </c>
      <c r="Z40" s="201">
        <v>64.900000000000006</v>
      </c>
      <c r="AA40" s="201">
        <v>25.19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</v>
      </c>
      <c r="AW40" s="201">
        <v>0</v>
      </c>
      <c r="AX40" s="201">
        <v>0.02</v>
      </c>
      <c r="AY40" s="201">
        <v>0.37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37.6</v>
      </c>
      <c r="H41" s="201">
        <v>0</v>
      </c>
      <c r="I41" s="201">
        <v>0</v>
      </c>
      <c r="J41" s="201">
        <v>48.48</v>
      </c>
      <c r="K41" s="201">
        <v>237.99</v>
      </c>
      <c r="L41" s="201">
        <v>5.36</v>
      </c>
      <c r="M41" s="201">
        <v>2.4300000000000002</v>
      </c>
      <c r="N41" s="201">
        <v>1.01</v>
      </c>
      <c r="O41" s="201">
        <v>2.81</v>
      </c>
      <c r="P41" s="201">
        <v>1.18</v>
      </c>
      <c r="Q41" s="201">
        <v>4.1900000000000004</v>
      </c>
      <c r="R41" s="201">
        <v>9.23</v>
      </c>
      <c r="S41" s="201">
        <v>5.45</v>
      </c>
      <c r="T41" s="201">
        <v>0.51</v>
      </c>
      <c r="U41" s="201">
        <v>0</v>
      </c>
      <c r="V41" s="201">
        <v>4.2300000000000004</v>
      </c>
      <c r="W41" s="201">
        <v>8.83</v>
      </c>
      <c r="X41" s="201">
        <v>29.48</v>
      </c>
      <c r="Y41" s="201">
        <v>0</v>
      </c>
      <c r="Z41" s="201">
        <v>63.98</v>
      </c>
      <c r="AA41" s="201">
        <v>25.19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</v>
      </c>
      <c r="AW41" s="201">
        <v>0</v>
      </c>
      <c r="AX41" s="201">
        <v>0.02</v>
      </c>
      <c r="AY41" s="201">
        <v>0.37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37.6</v>
      </c>
      <c r="H42" s="201">
        <v>0</v>
      </c>
      <c r="I42" s="201">
        <v>0</v>
      </c>
      <c r="J42" s="201">
        <v>48.48</v>
      </c>
      <c r="K42" s="201">
        <v>237.99</v>
      </c>
      <c r="L42" s="201">
        <v>5.36</v>
      </c>
      <c r="M42" s="201">
        <v>2.4300000000000002</v>
      </c>
      <c r="N42" s="201">
        <v>1.01</v>
      </c>
      <c r="O42" s="201">
        <v>2.81</v>
      </c>
      <c r="P42" s="201">
        <v>1.18</v>
      </c>
      <c r="Q42" s="201">
        <v>4.1900000000000004</v>
      </c>
      <c r="R42" s="201">
        <v>9.23</v>
      </c>
      <c r="S42" s="201">
        <v>5.45</v>
      </c>
      <c r="T42" s="201">
        <v>0.51</v>
      </c>
      <c r="U42" s="201">
        <v>0</v>
      </c>
      <c r="V42" s="201">
        <v>4.2300000000000004</v>
      </c>
      <c r="W42" s="201">
        <v>8.83</v>
      </c>
      <c r="X42" s="201">
        <v>29.48</v>
      </c>
      <c r="Y42" s="201">
        <v>0</v>
      </c>
      <c r="Z42" s="201">
        <v>63.98</v>
      </c>
      <c r="AA42" s="201">
        <v>25.19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</v>
      </c>
      <c r="AW42" s="201">
        <v>0</v>
      </c>
      <c r="AX42" s="201">
        <v>0.02</v>
      </c>
      <c r="AY42" s="201">
        <v>0.37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37.6</v>
      </c>
      <c r="H43" s="201">
        <v>0</v>
      </c>
      <c r="I43" s="201">
        <v>0</v>
      </c>
      <c r="J43" s="201">
        <v>48.18</v>
      </c>
      <c r="K43" s="201">
        <v>237.99</v>
      </c>
      <c r="L43" s="201">
        <v>5.36</v>
      </c>
      <c r="M43" s="201">
        <v>28.8</v>
      </c>
      <c r="N43" s="201">
        <v>12.36</v>
      </c>
      <c r="O43" s="201">
        <v>34.35</v>
      </c>
      <c r="P43" s="201">
        <v>14.03</v>
      </c>
      <c r="Q43" s="201">
        <v>4.1900000000000004</v>
      </c>
      <c r="R43" s="201">
        <v>9.23</v>
      </c>
      <c r="S43" s="201">
        <v>5.45</v>
      </c>
      <c r="T43" s="201">
        <v>0.51</v>
      </c>
      <c r="U43" s="201">
        <v>0</v>
      </c>
      <c r="V43" s="201">
        <v>4.2300000000000004</v>
      </c>
      <c r="W43" s="201">
        <v>8.83</v>
      </c>
      <c r="X43" s="201">
        <v>29.48</v>
      </c>
      <c r="Y43" s="201">
        <v>0</v>
      </c>
      <c r="Z43" s="201">
        <v>63.86</v>
      </c>
      <c r="AA43" s="201">
        <v>25.19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</v>
      </c>
      <c r="AW43" s="201">
        <v>0</v>
      </c>
      <c r="AX43" s="201">
        <v>0.02</v>
      </c>
      <c r="AY43" s="201">
        <v>0.37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37.6</v>
      </c>
      <c r="H44" s="201">
        <v>0</v>
      </c>
      <c r="I44" s="201">
        <v>0</v>
      </c>
      <c r="J44" s="201">
        <v>48.18</v>
      </c>
      <c r="K44" s="201">
        <v>237.99</v>
      </c>
      <c r="L44" s="201">
        <v>5.36</v>
      </c>
      <c r="M44" s="201">
        <v>28.8</v>
      </c>
      <c r="N44" s="201">
        <v>12.36</v>
      </c>
      <c r="O44" s="201">
        <v>34.35</v>
      </c>
      <c r="P44" s="201">
        <v>14.03</v>
      </c>
      <c r="Q44" s="201">
        <v>4.1900000000000004</v>
      </c>
      <c r="R44" s="201">
        <v>9.23</v>
      </c>
      <c r="S44" s="201">
        <v>5.45</v>
      </c>
      <c r="T44" s="201">
        <v>0.51</v>
      </c>
      <c r="U44" s="201">
        <v>0</v>
      </c>
      <c r="V44" s="201">
        <v>4.2300000000000004</v>
      </c>
      <c r="W44" s="201">
        <v>8.83</v>
      </c>
      <c r="X44" s="201">
        <v>29.48</v>
      </c>
      <c r="Y44" s="201">
        <v>0</v>
      </c>
      <c r="Z44" s="201">
        <v>63.86</v>
      </c>
      <c r="AA44" s="201">
        <v>25.19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</v>
      </c>
      <c r="AW44" s="201">
        <v>0</v>
      </c>
      <c r="AX44" s="201">
        <v>0.02</v>
      </c>
      <c r="AY44" s="201">
        <v>0.37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37.6</v>
      </c>
      <c r="H45" s="201">
        <v>0</v>
      </c>
      <c r="I45" s="201">
        <v>0</v>
      </c>
      <c r="J45" s="201">
        <v>48.18</v>
      </c>
      <c r="K45" s="201">
        <v>237.99</v>
      </c>
      <c r="L45" s="201">
        <v>5.36</v>
      </c>
      <c r="M45" s="201">
        <v>28.8</v>
      </c>
      <c r="N45" s="201">
        <v>12.36</v>
      </c>
      <c r="O45" s="201">
        <v>34.35</v>
      </c>
      <c r="P45" s="201">
        <v>14.03</v>
      </c>
      <c r="Q45" s="201">
        <v>4.1900000000000004</v>
      </c>
      <c r="R45" s="201">
        <v>9.23</v>
      </c>
      <c r="S45" s="201">
        <v>5.45</v>
      </c>
      <c r="T45" s="201">
        <v>0.51</v>
      </c>
      <c r="U45" s="201">
        <v>0</v>
      </c>
      <c r="V45" s="201">
        <v>4.2300000000000004</v>
      </c>
      <c r="W45" s="201">
        <v>8.83</v>
      </c>
      <c r="X45" s="201">
        <v>29.52</v>
      </c>
      <c r="Y45" s="201">
        <v>0</v>
      </c>
      <c r="Z45" s="201">
        <v>64.87</v>
      </c>
      <c r="AA45" s="201">
        <v>25.19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</v>
      </c>
      <c r="AW45" s="201">
        <v>0</v>
      </c>
      <c r="AX45" s="201">
        <v>0.02</v>
      </c>
      <c r="AY45" s="201">
        <v>0.37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37.6</v>
      </c>
      <c r="H46" s="201">
        <v>0</v>
      </c>
      <c r="I46" s="201">
        <v>0</v>
      </c>
      <c r="J46" s="201">
        <v>48.18</v>
      </c>
      <c r="K46" s="201">
        <v>237.99</v>
      </c>
      <c r="L46" s="201">
        <v>5.36</v>
      </c>
      <c r="M46" s="201">
        <v>28.8</v>
      </c>
      <c r="N46" s="201">
        <v>12.36</v>
      </c>
      <c r="O46" s="201">
        <v>34.35</v>
      </c>
      <c r="P46" s="201">
        <v>14.03</v>
      </c>
      <c r="Q46" s="201">
        <v>4.1900000000000004</v>
      </c>
      <c r="R46" s="201">
        <v>9.23</v>
      </c>
      <c r="S46" s="201">
        <v>5.45</v>
      </c>
      <c r="T46" s="201">
        <v>0.51</v>
      </c>
      <c r="U46" s="201">
        <v>0</v>
      </c>
      <c r="V46" s="201">
        <v>4.2300000000000004</v>
      </c>
      <c r="W46" s="201">
        <v>8.83</v>
      </c>
      <c r="X46" s="201">
        <v>29.52</v>
      </c>
      <c r="Y46" s="201">
        <v>0</v>
      </c>
      <c r="Z46" s="201">
        <v>64.87</v>
      </c>
      <c r="AA46" s="201">
        <v>25.19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</v>
      </c>
      <c r="AW46" s="201">
        <v>0</v>
      </c>
      <c r="AX46" s="201">
        <v>0.02</v>
      </c>
      <c r="AY46" s="201">
        <v>0.37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37.6</v>
      </c>
      <c r="H47" s="201">
        <v>0</v>
      </c>
      <c r="I47" s="201">
        <v>0</v>
      </c>
      <c r="J47" s="201">
        <v>48.18</v>
      </c>
      <c r="K47" s="201">
        <v>237.99</v>
      </c>
      <c r="L47" s="201">
        <v>5.36</v>
      </c>
      <c r="M47" s="201">
        <v>28.8</v>
      </c>
      <c r="N47" s="201">
        <v>12.36</v>
      </c>
      <c r="O47" s="201">
        <v>34.35</v>
      </c>
      <c r="P47" s="201">
        <v>14.03</v>
      </c>
      <c r="Q47" s="201">
        <v>4.1900000000000004</v>
      </c>
      <c r="R47" s="201">
        <v>9.23</v>
      </c>
      <c r="S47" s="201">
        <v>5.45</v>
      </c>
      <c r="T47" s="201">
        <v>0.51</v>
      </c>
      <c r="U47" s="201">
        <v>0</v>
      </c>
      <c r="V47" s="201">
        <v>4.2300000000000004</v>
      </c>
      <c r="W47" s="201">
        <v>8.83</v>
      </c>
      <c r="X47" s="201">
        <v>29.52</v>
      </c>
      <c r="Y47" s="201">
        <v>0</v>
      </c>
      <c r="Z47" s="201">
        <v>64.87</v>
      </c>
      <c r="AA47" s="201">
        <v>25.19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</v>
      </c>
      <c r="AW47" s="201">
        <v>0</v>
      </c>
      <c r="AX47" s="201">
        <v>0</v>
      </c>
      <c r="AY47" s="201">
        <v>0.37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37.6</v>
      </c>
      <c r="H48" s="201">
        <v>0</v>
      </c>
      <c r="I48" s="201">
        <v>0</v>
      </c>
      <c r="J48" s="201">
        <v>48.18</v>
      </c>
      <c r="K48" s="201">
        <v>237.99</v>
      </c>
      <c r="L48" s="201">
        <v>5.36</v>
      </c>
      <c r="M48" s="201">
        <v>28.8</v>
      </c>
      <c r="N48" s="201">
        <v>12.36</v>
      </c>
      <c r="O48" s="201">
        <v>34.35</v>
      </c>
      <c r="P48" s="201">
        <v>14.03</v>
      </c>
      <c r="Q48" s="201">
        <v>4.1900000000000004</v>
      </c>
      <c r="R48" s="201">
        <v>9.23</v>
      </c>
      <c r="S48" s="201">
        <v>5.45</v>
      </c>
      <c r="T48" s="201">
        <v>0.51</v>
      </c>
      <c r="U48" s="201">
        <v>0</v>
      </c>
      <c r="V48" s="201">
        <v>4.2300000000000004</v>
      </c>
      <c r="W48" s="201">
        <v>8.83</v>
      </c>
      <c r="X48" s="201">
        <v>29.52</v>
      </c>
      <c r="Y48" s="201">
        <v>0</v>
      </c>
      <c r="Z48" s="201">
        <v>64.87</v>
      </c>
      <c r="AA48" s="201">
        <v>25.19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</v>
      </c>
      <c r="AW48" s="201">
        <v>0</v>
      </c>
      <c r="AX48" s="201">
        <v>0</v>
      </c>
      <c r="AY48" s="201">
        <v>0.37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37.6</v>
      </c>
      <c r="H49" s="201">
        <v>0</v>
      </c>
      <c r="I49" s="201">
        <v>0</v>
      </c>
      <c r="J49" s="201">
        <v>48.18</v>
      </c>
      <c r="K49" s="201">
        <v>237.99</v>
      </c>
      <c r="L49" s="201">
        <v>5.36</v>
      </c>
      <c r="M49" s="201">
        <v>28.8</v>
      </c>
      <c r="N49" s="201">
        <v>12.36</v>
      </c>
      <c r="O49" s="201">
        <v>34.35</v>
      </c>
      <c r="P49" s="201">
        <v>14.03</v>
      </c>
      <c r="Q49" s="201">
        <v>4.1900000000000004</v>
      </c>
      <c r="R49" s="201">
        <v>9.23</v>
      </c>
      <c r="S49" s="201">
        <v>5.45</v>
      </c>
      <c r="T49" s="201">
        <v>0.51</v>
      </c>
      <c r="U49" s="201">
        <v>0</v>
      </c>
      <c r="V49" s="201">
        <v>4.2300000000000004</v>
      </c>
      <c r="W49" s="201">
        <v>8.83</v>
      </c>
      <c r="X49" s="201">
        <v>29.52</v>
      </c>
      <c r="Y49" s="201">
        <v>0</v>
      </c>
      <c r="Z49" s="201">
        <v>64.87</v>
      </c>
      <c r="AA49" s="201">
        <v>25.19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</v>
      </c>
      <c r="AW49" s="201">
        <v>0</v>
      </c>
      <c r="AX49" s="201">
        <v>0</v>
      </c>
      <c r="AY49" s="201">
        <v>0.37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37.6</v>
      </c>
      <c r="H50" s="201">
        <v>0</v>
      </c>
      <c r="I50" s="201">
        <v>0</v>
      </c>
      <c r="J50" s="201">
        <v>48.18</v>
      </c>
      <c r="K50" s="201">
        <v>237.99</v>
      </c>
      <c r="L50" s="201">
        <v>5.36</v>
      </c>
      <c r="M50" s="201">
        <v>28.8</v>
      </c>
      <c r="N50" s="201">
        <v>12.36</v>
      </c>
      <c r="O50" s="201">
        <v>34.35</v>
      </c>
      <c r="P50" s="201">
        <v>14.03</v>
      </c>
      <c r="Q50" s="201">
        <v>4.1900000000000004</v>
      </c>
      <c r="R50" s="201">
        <v>9.23</v>
      </c>
      <c r="S50" s="201">
        <v>5.45</v>
      </c>
      <c r="T50" s="201">
        <v>0.51</v>
      </c>
      <c r="U50" s="201">
        <v>0</v>
      </c>
      <c r="V50" s="201">
        <v>4.2300000000000004</v>
      </c>
      <c r="W50" s="201">
        <v>8.83</v>
      </c>
      <c r="X50" s="201">
        <v>29.52</v>
      </c>
      <c r="Y50" s="201">
        <v>0</v>
      </c>
      <c r="Z50" s="201">
        <v>64.87</v>
      </c>
      <c r="AA50" s="201">
        <v>25.19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</v>
      </c>
      <c r="AW50" s="201">
        <v>0</v>
      </c>
      <c r="AX50" s="201">
        <v>0</v>
      </c>
      <c r="AY50" s="201">
        <v>0.37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37.6</v>
      </c>
      <c r="H51" s="201">
        <v>0</v>
      </c>
      <c r="I51" s="201">
        <v>0</v>
      </c>
      <c r="J51" s="201">
        <v>48.18</v>
      </c>
      <c r="K51" s="201">
        <v>237.99</v>
      </c>
      <c r="L51" s="201">
        <v>5.36</v>
      </c>
      <c r="M51" s="201">
        <v>28.8</v>
      </c>
      <c r="N51" s="201">
        <v>12.36</v>
      </c>
      <c r="O51" s="201">
        <v>2.81</v>
      </c>
      <c r="P51" s="201">
        <v>1.31</v>
      </c>
      <c r="Q51" s="201">
        <v>4.1900000000000004</v>
      </c>
      <c r="R51" s="201">
        <v>9.23</v>
      </c>
      <c r="S51" s="201">
        <v>5.45</v>
      </c>
      <c r="T51" s="201">
        <v>0.51</v>
      </c>
      <c r="U51" s="201">
        <v>0</v>
      </c>
      <c r="V51" s="201">
        <v>4.2300000000000004</v>
      </c>
      <c r="W51" s="201">
        <v>8.83</v>
      </c>
      <c r="X51" s="201">
        <v>29.52</v>
      </c>
      <c r="Y51" s="201">
        <v>0</v>
      </c>
      <c r="Z51" s="201">
        <v>64.900000000000006</v>
      </c>
      <c r="AA51" s="201">
        <v>25.19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</v>
      </c>
      <c r="AW51" s="201">
        <v>0</v>
      </c>
      <c r="AX51" s="201">
        <v>0</v>
      </c>
      <c r="AY51" s="201">
        <v>0.37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37.6</v>
      </c>
      <c r="H52" s="201">
        <v>0</v>
      </c>
      <c r="I52" s="201">
        <v>0</v>
      </c>
      <c r="J52" s="201">
        <v>48.18</v>
      </c>
      <c r="K52" s="201">
        <v>237.99</v>
      </c>
      <c r="L52" s="201">
        <v>5.36</v>
      </c>
      <c r="M52" s="201">
        <v>28.8</v>
      </c>
      <c r="N52" s="201">
        <v>12.36</v>
      </c>
      <c r="O52" s="201">
        <v>2.81</v>
      </c>
      <c r="P52" s="201">
        <v>1.18</v>
      </c>
      <c r="Q52" s="201">
        <v>4.1900000000000004</v>
      </c>
      <c r="R52" s="201">
        <v>9.23</v>
      </c>
      <c r="S52" s="201">
        <v>5.45</v>
      </c>
      <c r="T52" s="201">
        <v>0.51</v>
      </c>
      <c r="U52" s="201">
        <v>0</v>
      </c>
      <c r="V52" s="201">
        <v>4.2300000000000004</v>
      </c>
      <c r="W52" s="201">
        <v>8.83</v>
      </c>
      <c r="X52" s="201">
        <v>29.52</v>
      </c>
      <c r="Y52" s="201">
        <v>0</v>
      </c>
      <c r="Z52" s="201">
        <v>64.900000000000006</v>
      </c>
      <c r="AA52" s="201">
        <v>25.19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0.1</v>
      </c>
      <c r="AW52" s="201">
        <v>0</v>
      </c>
      <c r="AX52" s="201">
        <v>0</v>
      </c>
      <c r="AY52" s="201">
        <v>0.37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37.6</v>
      </c>
      <c r="H53" s="201">
        <v>0</v>
      </c>
      <c r="I53" s="201">
        <v>0</v>
      </c>
      <c r="J53" s="201">
        <v>48.18</v>
      </c>
      <c r="K53" s="201">
        <v>237.99</v>
      </c>
      <c r="L53" s="201">
        <v>5.36</v>
      </c>
      <c r="M53" s="201">
        <v>28.8</v>
      </c>
      <c r="N53" s="201">
        <v>12.36</v>
      </c>
      <c r="O53" s="201">
        <v>2.81</v>
      </c>
      <c r="P53" s="201">
        <v>1.18</v>
      </c>
      <c r="Q53" s="201">
        <v>4.1900000000000004</v>
      </c>
      <c r="R53" s="201">
        <v>9.23</v>
      </c>
      <c r="S53" s="201">
        <v>5.45</v>
      </c>
      <c r="T53" s="201">
        <v>0.51</v>
      </c>
      <c r="U53" s="201">
        <v>0</v>
      </c>
      <c r="V53" s="201">
        <v>4.2300000000000004</v>
      </c>
      <c r="W53" s="201">
        <v>8.83</v>
      </c>
      <c r="X53" s="201">
        <v>29.52</v>
      </c>
      <c r="Y53" s="201">
        <v>0</v>
      </c>
      <c r="Z53" s="201">
        <v>64.900000000000006</v>
      </c>
      <c r="AA53" s="201">
        <v>25.19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0.09</v>
      </c>
      <c r="AW53" s="201">
        <v>0</v>
      </c>
      <c r="AX53" s="201">
        <v>0</v>
      </c>
      <c r="AY53" s="201">
        <v>0.37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37.6</v>
      </c>
      <c r="H54" s="201">
        <v>0</v>
      </c>
      <c r="I54" s="201">
        <v>0</v>
      </c>
      <c r="J54" s="201">
        <v>48.18</v>
      </c>
      <c r="K54" s="201">
        <v>237.99</v>
      </c>
      <c r="L54" s="201">
        <v>5.36</v>
      </c>
      <c r="M54" s="201">
        <v>28.8</v>
      </c>
      <c r="N54" s="201">
        <v>12.36</v>
      </c>
      <c r="O54" s="201">
        <v>2.81</v>
      </c>
      <c r="P54" s="201">
        <v>1.18</v>
      </c>
      <c r="Q54" s="201">
        <v>4.1900000000000004</v>
      </c>
      <c r="R54" s="201">
        <v>9.23</v>
      </c>
      <c r="S54" s="201">
        <v>5.45</v>
      </c>
      <c r="T54" s="201">
        <v>0.51</v>
      </c>
      <c r="U54" s="201">
        <v>0</v>
      </c>
      <c r="V54" s="201">
        <v>4.2300000000000004</v>
      </c>
      <c r="W54" s="201">
        <v>8.83</v>
      </c>
      <c r="X54" s="201">
        <v>29.52</v>
      </c>
      <c r="Y54" s="201">
        <v>0</v>
      </c>
      <c r="Z54" s="201">
        <v>64.900000000000006</v>
      </c>
      <c r="AA54" s="201">
        <v>25.19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0.09</v>
      </c>
      <c r="AW54" s="201">
        <v>0</v>
      </c>
      <c r="AX54" s="201">
        <v>0</v>
      </c>
      <c r="AY54" s="201">
        <v>0.37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37.6</v>
      </c>
      <c r="H55" s="201">
        <v>0</v>
      </c>
      <c r="I55" s="201">
        <v>0</v>
      </c>
      <c r="J55" s="201">
        <v>48.18</v>
      </c>
      <c r="K55" s="201">
        <v>237.99</v>
      </c>
      <c r="L55" s="201">
        <v>5.36</v>
      </c>
      <c r="M55" s="201">
        <v>28.8</v>
      </c>
      <c r="N55" s="201">
        <v>12.36</v>
      </c>
      <c r="O55" s="201">
        <v>34.35</v>
      </c>
      <c r="P55" s="201">
        <v>1.18</v>
      </c>
      <c r="Q55" s="201">
        <v>4.1900000000000004</v>
      </c>
      <c r="R55" s="201">
        <v>9.23</v>
      </c>
      <c r="S55" s="201">
        <v>5.45</v>
      </c>
      <c r="T55" s="201">
        <v>0.51</v>
      </c>
      <c r="U55" s="201">
        <v>0</v>
      </c>
      <c r="V55" s="201">
        <v>4.2300000000000004</v>
      </c>
      <c r="W55" s="201">
        <v>8.83</v>
      </c>
      <c r="X55" s="201">
        <v>29.52</v>
      </c>
      <c r="Y55" s="201">
        <v>0</v>
      </c>
      <c r="Z55" s="201">
        <v>64.900000000000006</v>
      </c>
      <c r="AA55" s="201">
        <v>25.19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0.09</v>
      </c>
      <c r="AW55" s="201">
        <v>0</v>
      </c>
      <c r="AX55" s="201">
        <v>0</v>
      </c>
      <c r="AY55" s="201">
        <v>0.37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37.6</v>
      </c>
      <c r="H56" s="201">
        <v>0</v>
      </c>
      <c r="I56" s="201">
        <v>0</v>
      </c>
      <c r="J56" s="201">
        <v>48.18</v>
      </c>
      <c r="K56" s="201">
        <v>237.99</v>
      </c>
      <c r="L56" s="201">
        <v>5.36</v>
      </c>
      <c r="M56" s="201">
        <v>28.8</v>
      </c>
      <c r="N56" s="201">
        <v>12.36</v>
      </c>
      <c r="O56" s="201">
        <v>34.35</v>
      </c>
      <c r="P56" s="201">
        <v>1.18</v>
      </c>
      <c r="Q56" s="201">
        <v>4.1900000000000004</v>
      </c>
      <c r="R56" s="201">
        <v>9.23</v>
      </c>
      <c r="S56" s="201">
        <v>5.45</v>
      </c>
      <c r="T56" s="201">
        <v>0.51</v>
      </c>
      <c r="U56" s="201">
        <v>0</v>
      </c>
      <c r="V56" s="201">
        <v>4.2300000000000004</v>
      </c>
      <c r="W56" s="201">
        <v>8.83</v>
      </c>
      <c r="X56" s="201">
        <v>29.52</v>
      </c>
      <c r="Y56" s="201">
        <v>0</v>
      </c>
      <c r="Z56" s="201">
        <v>64.900000000000006</v>
      </c>
      <c r="AA56" s="201">
        <v>25.19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0.09</v>
      </c>
      <c r="AW56" s="201">
        <v>0</v>
      </c>
      <c r="AX56" s="201">
        <v>0</v>
      </c>
      <c r="AY56" s="201">
        <v>0.37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37.6</v>
      </c>
      <c r="H57" s="201">
        <v>0</v>
      </c>
      <c r="I57" s="201">
        <v>0</v>
      </c>
      <c r="J57" s="201">
        <v>48.18</v>
      </c>
      <c r="K57" s="201">
        <v>237.99</v>
      </c>
      <c r="L57" s="201">
        <v>5.36</v>
      </c>
      <c r="M57" s="201">
        <v>28.8</v>
      </c>
      <c r="N57" s="201">
        <v>12.36</v>
      </c>
      <c r="O57" s="201">
        <v>34.35</v>
      </c>
      <c r="P57" s="201">
        <v>1.18</v>
      </c>
      <c r="Q57" s="201">
        <v>4.1900000000000004</v>
      </c>
      <c r="R57" s="201">
        <v>9.23</v>
      </c>
      <c r="S57" s="201">
        <v>5.45</v>
      </c>
      <c r="T57" s="201">
        <v>0.51</v>
      </c>
      <c r="U57" s="201">
        <v>0</v>
      </c>
      <c r="V57" s="201">
        <v>4.2300000000000004</v>
      </c>
      <c r="W57" s="201">
        <v>8.83</v>
      </c>
      <c r="X57" s="201">
        <v>29.52</v>
      </c>
      <c r="Y57" s="201">
        <v>0</v>
      </c>
      <c r="Z57" s="201">
        <v>64.900000000000006</v>
      </c>
      <c r="AA57" s="201">
        <v>25.19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0.09</v>
      </c>
      <c r="AW57" s="201">
        <v>0</v>
      </c>
      <c r="AX57" s="201">
        <v>0</v>
      </c>
      <c r="AY57" s="201">
        <v>0.37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37.6</v>
      </c>
      <c r="H58" s="201">
        <v>0</v>
      </c>
      <c r="I58" s="201">
        <v>0</v>
      </c>
      <c r="J58" s="201">
        <v>48.18</v>
      </c>
      <c r="K58" s="201">
        <v>237.99</v>
      </c>
      <c r="L58" s="201">
        <v>5.36</v>
      </c>
      <c r="M58" s="201">
        <v>28.8</v>
      </c>
      <c r="N58" s="201">
        <v>12.36</v>
      </c>
      <c r="O58" s="201">
        <v>34.35</v>
      </c>
      <c r="P58" s="201">
        <v>1.18</v>
      </c>
      <c r="Q58" s="201">
        <v>4.1900000000000004</v>
      </c>
      <c r="R58" s="201">
        <v>9.23</v>
      </c>
      <c r="S58" s="201">
        <v>5.45</v>
      </c>
      <c r="T58" s="201">
        <v>0.51</v>
      </c>
      <c r="U58" s="201">
        <v>0</v>
      </c>
      <c r="V58" s="201">
        <v>4.2300000000000004</v>
      </c>
      <c r="W58" s="201">
        <v>8.83</v>
      </c>
      <c r="X58" s="201">
        <v>29.52</v>
      </c>
      <c r="Y58" s="201">
        <v>0</v>
      </c>
      <c r="Z58" s="201">
        <v>64.900000000000006</v>
      </c>
      <c r="AA58" s="201">
        <v>25.19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4.09</v>
      </c>
      <c r="AV58" s="201">
        <v>0.09</v>
      </c>
      <c r="AW58" s="201">
        <v>0</v>
      </c>
      <c r="AX58" s="201">
        <v>0</v>
      </c>
      <c r="AY58" s="201">
        <v>0.37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37.6</v>
      </c>
      <c r="H59" s="201">
        <v>0</v>
      </c>
      <c r="I59" s="201">
        <v>0</v>
      </c>
      <c r="J59" s="201">
        <v>48.18</v>
      </c>
      <c r="K59" s="201">
        <v>237.99</v>
      </c>
      <c r="L59" s="201">
        <v>5.36</v>
      </c>
      <c r="M59" s="201">
        <v>28.8</v>
      </c>
      <c r="N59" s="201">
        <v>12.36</v>
      </c>
      <c r="O59" s="201">
        <v>2.81</v>
      </c>
      <c r="P59" s="201">
        <v>1.18</v>
      </c>
      <c r="Q59" s="201">
        <v>4.1900000000000004</v>
      </c>
      <c r="R59" s="201">
        <v>9.23</v>
      </c>
      <c r="S59" s="201">
        <v>5.45</v>
      </c>
      <c r="T59" s="201">
        <v>0.51</v>
      </c>
      <c r="U59" s="201">
        <v>0</v>
      </c>
      <c r="V59" s="201">
        <v>4.2300000000000004</v>
      </c>
      <c r="W59" s="201">
        <v>8.83</v>
      </c>
      <c r="X59" s="201">
        <v>29.52</v>
      </c>
      <c r="Y59" s="201">
        <v>0</v>
      </c>
      <c r="Z59" s="201">
        <v>64.900000000000006</v>
      </c>
      <c r="AA59" s="201">
        <v>25.19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4.09</v>
      </c>
      <c r="AV59" s="201">
        <v>0.09</v>
      </c>
      <c r="AW59" s="201">
        <v>0</v>
      </c>
      <c r="AX59" s="201">
        <v>0</v>
      </c>
      <c r="AY59" s="201">
        <v>0.37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37.6</v>
      </c>
      <c r="H60" s="201">
        <v>0</v>
      </c>
      <c r="I60" s="201">
        <v>0</v>
      </c>
      <c r="J60" s="201">
        <v>48.18</v>
      </c>
      <c r="K60" s="201">
        <v>237.99</v>
      </c>
      <c r="L60" s="201">
        <v>5.36</v>
      </c>
      <c r="M60" s="201">
        <v>28.8</v>
      </c>
      <c r="N60" s="201">
        <v>12.36</v>
      </c>
      <c r="O60" s="201">
        <v>2.81</v>
      </c>
      <c r="P60" s="201">
        <v>1.18</v>
      </c>
      <c r="Q60" s="201">
        <v>4.1900000000000004</v>
      </c>
      <c r="R60" s="201">
        <v>9.23</v>
      </c>
      <c r="S60" s="201">
        <v>5.45</v>
      </c>
      <c r="T60" s="201">
        <v>0.51</v>
      </c>
      <c r="U60" s="201">
        <v>0</v>
      </c>
      <c r="V60" s="201">
        <v>4.2300000000000004</v>
      </c>
      <c r="W60" s="201">
        <v>8.83</v>
      </c>
      <c r="X60" s="201">
        <v>29.52</v>
      </c>
      <c r="Y60" s="201">
        <v>0</v>
      </c>
      <c r="Z60" s="201">
        <v>64.900000000000006</v>
      </c>
      <c r="AA60" s="201">
        <v>25.19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4.09</v>
      </c>
      <c r="AV60" s="201">
        <v>0.09</v>
      </c>
      <c r="AW60" s="201">
        <v>0</v>
      </c>
      <c r="AX60" s="201">
        <v>0</v>
      </c>
      <c r="AY60" s="201">
        <v>0.37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37.6</v>
      </c>
      <c r="H61" s="201">
        <v>0</v>
      </c>
      <c r="I61" s="201">
        <v>0</v>
      </c>
      <c r="J61" s="201">
        <v>48.18</v>
      </c>
      <c r="K61" s="201">
        <v>237.99</v>
      </c>
      <c r="L61" s="201">
        <v>5.36</v>
      </c>
      <c r="M61" s="201">
        <v>28.8</v>
      </c>
      <c r="N61" s="201">
        <v>12.36</v>
      </c>
      <c r="O61" s="201">
        <v>2.81</v>
      </c>
      <c r="P61" s="201">
        <v>1.18</v>
      </c>
      <c r="Q61" s="201">
        <v>4.1900000000000004</v>
      </c>
      <c r="R61" s="201">
        <v>9.23</v>
      </c>
      <c r="S61" s="201">
        <v>5.45</v>
      </c>
      <c r="T61" s="201">
        <v>0.51</v>
      </c>
      <c r="U61" s="201">
        <v>0</v>
      </c>
      <c r="V61" s="201">
        <v>4.2300000000000004</v>
      </c>
      <c r="W61" s="201">
        <v>8.83</v>
      </c>
      <c r="X61" s="201">
        <v>29.52</v>
      </c>
      <c r="Y61" s="201">
        <v>0</v>
      </c>
      <c r="Z61" s="201">
        <v>64.209999999999994</v>
      </c>
      <c r="AA61" s="201">
        <v>25.19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4.09</v>
      </c>
      <c r="AV61" s="201">
        <v>0.09</v>
      </c>
      <c r="AW61" s="201">
        <v>0</v>
      </c>
      <c r="AX61" s="201">
        <v>0</v>
      </c>
      <c r="AY61" s="201">
        <v>0.37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37.6</v>
      </c>
      <c r="H62" s="201">
        <v>0</v>
      </c>
      <c r="I62" s="201">
        <v>0</v>
      </c>
      <c r="J62" s="201">
        <v>48.18</v>
      </c>
      <c r="K62" s="201">
        <v>237.99</v>
      </c>
      <c r="L62" s="201">
        <v>5.36</v>
      </c>
      <c r="M62" s="201">
        <v>28.8</v>
      </c>
      <c r="N62" s="201">
        <v>12.36</v>
      </c>
      <c r="O62" s="201">
        <v>2.81</v>
      </c>
      <c r="P62" s="201">
        <v>1.18</v>
      </c>
      <c r="Q62" s="201">
        <v>4.1900000000000004</v>
      </c>
      <c r="R62" s="201">
        <v>9.23</v>
      </c>
      <c r="S62" s="201">
        <v>5.45</v>
      </c>
      <c r="T62" s="201">
        <v>0.51</v>
      </c>
      <c r="U62" s="201">
        <v>0</v>
      </c>
      <c r="V62" s="201">
        <v>4.2300000000000004</v>
      </c>
      <c r="W62" s="201">
        <v>8.83</v>
      </c>
      <c r="X62" s="201">
        <v>29.52</v>
      </c>
      <c r="Y62" s="201">
        <v>0</v>
      </c>
      <c r="Z62" s="201">
        <v>64.31</v>
      </c>
      <c r="AA62" s="201">
        <v>25.19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4.09</v>
      </c>
      <c r="AV62" s="201">
        <v>0.09</v>
      </c>
      <c r="AW62" s="201">
        <v>0</v>
      </c>
      <c r="AX62" s="201">
        <v>0</v>
      </c>
      <c r="AY62" s="201">
        <v>0.37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37.6</v>
      </c>
      <c r="H63" s="201">
        <v>0</v>
      </c>
      <c r="I63" s="201">
        <v>0</v>
      </c>
      <c r="J63" s="201">
        <v>48.18</v>
      </c>
      <c r="K63" s="201">
        <v>237.99</v>
      </c>
      <c r="L63" s="201">
        <v>5.36</v>
      </c>
      <c r="M63" s="201">
        <v>2.4300000000000002</v>
      </c>
      <c r="N63" s="201">
        <v>1.01</v>
      </c>
      <c r="O63" s="201">
        <v>2.81</v>
      </c>
      <c r="P63" s="201">
        <v>1.18</v>
      </c>
      <c r="Q63" s="201">
        <v>4.1900000000000004</v>
      </c>
      <c r="R63" s="201">
        <v>9.23</v>
      </c>
      <c r="S63" s="201">
        <v>5.45</v>
      </c>
      <c r="T63" s="201">
        <v>0.51</v>
      </c>
      <c r="U63" s="201">
        <v>0</v>
      </c>
      <c r="V63" s="201">
        <v>4.2300000000000004</v>
      </c>
      <c r="W63" s="201">
        <v>8.83</v>
      </c>
      <c r="X63" s="201">
        <v>29.52</v>
      </c>
      <c r="Y63" s="201">
        <v>0</v>
      </c>
      <c r="Z63" s="201">
        <v>64.89</v>
      </c>
      <c r="AA63" s="201">
        <v>25.19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4.09</v>
      </c>
      <c r="AV63" s="201">
        <v>0.09</v>
      </c>
      <c r="AW63" s="201">
        <v>0</v>
      </c>
      <c r="AX63" s="201">
        <v>0</v>
      </c>
      <c r="AY63" s="201">
        <v>0.37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37.6</v>
      </c>
      <c r="H64" s="201">
        <v>0</v>
      </c>
      <c r="I64" s="201">
        <v>0</v>
      </c>
      <c r="J64" s="201">
        <v>48.18</v>
      </c>
      <c r="K64" s="201">
        <v>237.99</v>
      </c>
      <c r="L64" s="201">
        <v>5.36</v>
      </c>
      <c r="M64" s="201">
        <v>2.4300000000000002</v>
      </c>
      <c r="N64" s="201">
        <v>1.01</v>
      </c>
      <c r="O64" s="201">
        <v>2.81</v>
      </c>
      <c r="P64" s="201">
        <v>1.18</v>
      </c>
      <c r="Q64" s="201">
        <v>4.2</v>
      </c>
      <c r="R64" s="201">
        <v>9.23</v>
      </c>
      <c r="S64" s="201">
        <v>5.45</v>
      </c>
      <c r="T64" s="201">
        <v>0.51</v>
      </c>
      <c r="U64" s="201">
        <v>0</v>
      </c>
      <c r="V64" s="201">
        <v>4.2300000000000004</v>
      </c>
      <c r="W64" s="201">
        <v>8.83</v>
      </c>
      <c r="X64" s="201">
        <v>29.52</v>
      </c>
      <c r="Y64" s="201">
        <v>0</v>
      </c>
      <c r="Z64" s="201">
        <v>64.89</v>
      </c>
      <c r="AA64" s="201">
        <v>25.19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4.09</v>
      </c>
      <c r="AV64" s="201">
        <v>0.09</v>
      </c>
      <c r="AW64" s="201">
        <v>0</v>
      </c>
      <c r="AX64" s="201">
        <v>0</v>
      </c>
      <c r="AY64" s="201">
        <v>0.37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37.6</v>
      </c>
      <c r="H65" s="201">
        <v>0</v>
      </c>
      <c r="I65" s="201">
        <v>0</v>
      </c>
      <c r="J65" s="201">
        <v>48.18</v>
      </c>
      <c r="K65" s="201">
        <v>237.99</v>
      </c>
      <c r="L65" s="201">
        <v>5.36</v>
      </c>
      <c r="M65" s="201">
        <v>2.4300000000000002</v>
      </c>
      <c r="N65" s="201">
        <v>1.01</v>
      </c>
      <c r="O65" s="201">
        <v>2.81</v>
      </c>
      <c r="P65" s="201">
        <v>1.18</v>
      </c>
      <c r="Q65" s="201">
        <v>4.1900000000000004</v>
      </c>
      <c r="R65" s="201">
        <v>9.23</v>
      </c>
      <c r="S65" s="201">
        <v>5.45</v>
      </c>
      <c r="T65" s="201">
        <v>0.51</v>
      </c>
      <c r="U65" s="201">
        <v>0</v>
      </c>
      <c r="V65" s="201">
        <v>4.2300000000000004</v>
      </c>
      <c r="W65" s="201">
        <v>8.83</v>
      </c>
      <c r="X65" s="201">
        <v>29.48</v>
      </c>
      <c r="Y65" s="201">
        <v>0</v>
      </c>
      <c r="Z65" s="201">
        <v>64.900000000000006</v>
      </c>
      <c r="AA65" s="201">
        <v>25.19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4.09</v>
      </c>
      <c r="AV65" s="201">
        <v>0.09</v>
      </c>
      <c r="AW65" s="201">
        <v>0</v>
      </c>
      <c r="AX65" s="201">
        <v>0</v>
      </c>
      <c r="AY65" s="201">
        <v>0.37</v>
      </c>
    </row>
    <row r="66" spans="1:51">
      <c r="A66" t="s">
        <v>108</v>
      </c>
      <c r="B66" s="201">
        <v>0</v>
      </c>
      <c r="C66" s="201">
        <v>0</v>
      </c>
      <c r="D66" s="201">
        <v>23.28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237.99</v>
      </c>
      <c r="L66" s="201">
        <v>5.36</v>
      </c>
      <c r="M66" s="201">
        <v>2.4300000000000002</v>
      </c>
      <c r="N66" s="201">
        <v>1.01</v>
      </c>
      <c r="O66" s="201">
        <v>2.81</v>
      </c>
      <c r="P66" s="201">
        <v>1.18</v>
      </c>
      <c r="Q66" s="201">
        <v>4.1900000000000004</v>
      </c>
      <c r="R66" s="201">
        <v>9.23</v>
      </c>
      <c r="S66" s="201">
        <v>5.45</v>
      </c>
      <c r="T66" s="201">
        <v>0.51</v>
      </c>
      <c r="U66" s="201">
        <v>0</v>
      </c>
      <c r="V66" s="201">
        <v>4.2300000000000004</v>
      </c>
      <c r="W66" s="201">
        <v>8.83</v>
      </c>
      <c r="X66" s="201">
        <v>29.48</v>
      </c>
      <c r="Y66" s="201">
        <v>0</v>
      </c>
      <c r="Z66" s="201">
        <v>64.900000000000006</v>
      </c>
      <c r="AA66" s="201">
        <v>25.19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4.09</v>
      </c>
      <c r="AV66" s="201">
        <v>0.09</v>
      </c>
      <c r="AW66" s="201">
        <v>0</v>
      </c>
      <c r="AX66" s="201">
        <v>0</v>
      </c>
      <c r="AY66" s="201">
        <v>0.37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237.99</v>
      </c>
      <c r="L67" s="201">
        <v>5.36</v>
      </c>
      <c r="M67" s="201">
        <v>2.4300000000000002</v>
      </c>
      <c r="N67" s="201">
        <v>1.01</v>
      </c>
      <c r="O67" s="201">
        <v>2.81</v>
      </c>
      <c r="P67" s="201">
        <v>1.18</v>
      </c>
      <c r="Q67" s="201">
        <v>4.1900000000000004</v>
      </c>
      <c r="R67" s="201">
        <v>9.23</v>
      </c>
      <c r="S67" s="201">
        <v>5.45</v>
      </c>
      <c r="T67" s="201">
        <v>0.51</v>
      </c>
      <c r="U67" s="201">
        <v>0</v>
      </c>
      <c r="V67" s="201">
        <v>4.2300000000000004</v>
      </c>
      <c r="W67" s="201">
        <v>0.77</v>
      </c>
      <c r="X67" s="201">
        <v>2.4500000000000002</v>
      </c>
      <c r="Y67" s="201">
        <v>0</v>
      </c>
      <c r="Z67" s="201">
        <v>64.89</v>
      </c>
      <c r="AA67" s="201">
        <v>13.78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0.09</v>
      </c>
      <c r="AW67" s="201">
        <v>0</v>
      </c>
      <c r="AX67" s="201">
        <v>0</v>
      </c>
      <c r="AY67" s="201">
        <v>0.37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237.99</v>
      </c>
      <c r="L68" s="201">
        <v>0.46</v>
      </c>
      <c r="M68" s="201">
        <v>2.4300000000000002</v>
      </c>
      <c r="N68" s="201">
        <v>1.01</v>
      </c>
      <c r="O68" s="201">
        <v>2.81</v>
      </c>
      <c r="P68" s="201">
        <v>1.18</v>
      </c>
      <c r="Q68" s="201">
        <v>0.37</v>
      </c>
      <c r="R68" s="201">
        <v>1.0900000000000001</v>
      </c>
      <c r="S68" s="201">
        <v>0.46</v>
      </c>
      <c r="T68" s="201">
        <v>0.06</v>
      </c>
      <c r="U68" s="201">
        <v>0</v>
      </c>
      <c r="V68" s="201">
        <v>0.35</v>
      </c>
      <c r="W68" s="201">
        <v>0.77</v>
      </c>
      <c r="X68" s="201">
        <v>2.4500000000000002</v>
      </c>
      <c r="Y68" s="201">
        <v>0</v>
      </c>
      <c r="Z68" s="201">
        <v>10.94</v>
      </c>
      <c r="AA68" s="201">
        <v>0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0.09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237.99</v>
      </c>
      <c r="L69" s="201">
        <v>5.36</v>
      </c>
      <c r="M69" s="201">
        <v>2.4300000000000002</v>
      </c>
      <c r="N69" s="201">
        <v>1.01</v>
      </c>
      <c r="O69" s="201">
        <v>2.81</v>
      </c>
      <c r="P69" s="201">
        <v>1.18</v>
      </c>
      <c r="Q69" s="201">
        <v>4.1900000000000004</v>
      </c>
      <c r="R69" s="201">
        <v>0.75</v>
      </c>
      <c r="S69" s="201">
        <v>5.45</v>
      </c>
      <c r="T69" s="201">
        <v>0.51</v>
      </c>
      <c r="U69" s="201">
        <v>0</v>
      </c>
      <c r="V69" s="201">
        <v>0.35</v>
      </c>
      <c r="W69" s="201">
        <v>0.77</v>
      </c>
      <c r="X69" s="201">
        <v>2.4500000000000002</v>
      </c>
      <c r="Y69" s="201">
        <v>0</v>
      </c>
      <c r="Z69" s="201">
        <v>4.6100000000000003</v>
      </c>
      <c r="AA69" s="201">
        <v>0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0.09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237.99</v>
      </c>
      <c r="L70" s="201">
        <v>5.36</v>
      </c>
      <c r="M70" s="201">
        <v>2.4300000000000002</v>
      </c>
      <c r="N70" s="201">
        <v>1.01</v>
      </c>
      <c r="O70" s="201">
        <v>2.81</v>
      </c>
      <c r="P70" s="201">
        <v>1.18</v>
      </c>
      <c r="Q70" s="201">
        <v>4.1900000000000004</v>
      </c>
      <c r="R70" s="201">
        <v>0.75</v>
      </c>
      <c r="S70" s="201">
        <v>5.45</v>
      </c>
      <c r="T70" s="201">
        <v>0.51</v>
      </c>
      <c r="U70" s="201">
        <v>0</v>
      </c>
      <c r="V70" s="201">
        <v>0.35</v>
      </c>
      <c r="W70" s="201">
        <v>0.77</v>
      </c>
      <c r="X70" s="201">
        <v>2.4500000000000002</v>
      </c>
      <c r="Y70" s="201">
        <v>0</v>
      </c>
      <c r="Z70" s="201">
        <v>4.6100000000000003</v>
      </c>
      <c r="AA70" s="201">
        <v>0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0.09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237.99</v>
      </c>
      <c r="L71" s="201">
        <v>5.36</v>
      </c>
      <c r="M71" s="201">
        <v>2.4300000000000002</v>
      </c>
      <c r="N71" s="201">
        <v>1.01</v>
      </c>
      <c r="O71" s="201">
        <v>2.81</v>
      </c>
      <c r="P71" s="201">
        <v>1.18</v>
      </c>
      <c r="Q71" s="201">
        <v>4.2</v>
      </c>
      <c r="R71" s="201">
        <v>0.75</v>
      </c>
      <c r="S71" s="201">
        <v>5.45</v>
      </c>
      <c r="T71" s="201">
        <v>0.51</v>
      </c>
      <c r="U71" s="201">
        <v>0</v>
      </c>
      <c r="V71" s="201">
        <v>0.35</v>
      </c>
      <c r="W71" s="201">
        <v>0.77</v>
      </c>
      <c r="X71" s="201">
        <v>2.4500000000000002</v>
      </c>
      <c r="Y71" s="201">
        <v>0</v>
      </c>
      <c r="Z71" s="201">
        <v>4.6100000000000003</v>
      </c>
      <c r="AA71" s="201">
        <v>0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0.09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237.99</v>
      </c>
      <c r="L72" s="201">
        <v>5.36</v>
      </c>
      <c r="M72" s="201">
        <v>2.4300000000000002</v>
      </c>
      <c r="N72" s="201">
        <v>1.01</v>
      </c>
      <c r="O72" s="201">
        <v>2.81</v>
      </c>
      <c r="P72" s="201">
        <v>1.18</v>
      </c>
      <c r="Q72" s="201">
        <v>4.2</v>
      </c>
      <c r="R72" s="201">
        <v>0.75</v>
      </c>
      <c r="S72" s="201">
        <v>5.45</v>
      </c>
      <c r="T72" s="201">
        <v>0.51</v>
      </c>
      <c r="U72" s="201">
        <v>0</v>
      </c>
      <c r="V72" s="201">
        <v>0.35</v>
      </c>
      <c r="W72" s="201">
        <v>0.77</v>
      </c>
      <c r="X72" s="201">
        <v>2.4500000000000002</v>
      </c>
      <c r="Y72" s="201">
        <v>0</v>
      </c>
      <c r="Z72" s="201">
        <v>4.6100000000000003</v>
      </c>
      <c r="AA72" s="201">
        <v>0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0.09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237.99</v>
      </c>
      <c r="L73" s="201">
        <v>5.36</v>
      </c>
      <c r="M73" s="201">
        <v>2.4300000000000002</v>
      </c>
      <c r="N73" s="201">
        <v>1.01</v>
      </c>
      <c r="O73" s="201">
        <v>2.81</v>
      </c>
      <c r="P73" s="201">
        <v>1.18</v>
      </c>
      <c r="Q73" s="201">
        <v>0.37</v>
      </c>
      <c r="R73" s="201">
        <v>0.75</v>
      </c>
      <c r="S73" s="201">
        <v>0.46</v>
      </c>
      <c r="T73" s="201">
        <v>0.06</v>
      </c>
      <c r="U73" s="201">
        <v>0</v>
      </c>
      <c r="V73" s="201">
        <v>0.35</v>
      </c>
      <c r="W73" s="201">
        <v>0.77</v>
      </c>
      <c r="X73" s="201">
        <v>2.4500000000000002</v>
      </c>
      <c r="Y73" s="201">
        <v>0</v>
      </c>
      <c r="Z73" s="201">
        <v>4.6100000000000003</v>
      </c>
      <c r="AA73" s="201">
        <v>1.39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0.09</v>
      </c>
      <c r="AW73" s="201">
        <v>7.0000000000000007E-2</v>
      </c>
      <c r="AX73" s="201">
        <v>0.03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237.99</v>
      </c>
      <c r="L74" s="201">
        <v>5.36</v>
      </c>
      <c r="M74" s="201">
        <v>2.4300000000000002</v>
      </c>
      <c r="N74" s="201">
        <v>1.01</v>
      </c>
      <c r="O74" s="201">
        <v>2.81</v>
      </c>
      <c r="P74" s="201">
        <v>1.18</v>
      </c>
      <c r="Q74" s="201">
        <v>0.37</v>
      </c>
      <c r="R74" s="201">
        <v>0.75</v>
      </c>
      <c r="S74" s="201">
        <v>0.46</v>
      </c>
      <c r="T74" s="201">
        <v>0.06</v>
      </c>
      <c r="U74" s="201">
        <v>0</v>
      </c>
      <c r="V74" s="201">
        <v>0.35</v>
      </c>
      <c r="W74" s="201">
        <v>0.77</v>
      </c>
      <c r="X74" s="201">
        <v>2.4500000000000002</v>
      </c>
      <c r="Y74" s="201">
        <v>0</v>
      </c>
      <c r="Z74" s="201">
        <v>4.6100000000000003</v>
      </c>
      <c r="AA74" s="201">
        <v>1.39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0.09</v>
      </c>
      <c r="AW74" s="201">
        <v>0.08</v>
      </c>
      <c r="AX74" s="201">
        <v>0.1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237.99</v>
      </c>
      <c r="L75" s="201">
        <v>0.46</v>
      </c>
      <c r="M75" s="201">
        <v>2.4300000000000002</v>
      </c>
      <c r="N75" s="201">
        <v>1.01</v>
      </c>
      <c r="O75" s="201">
        <v>2.81</v>
      </c>
      <c r="P75" s="201">
        <v>1.18</v>
      </c>
      <c r="Q75" s="201">
        <v>0.37</v>
      </c>
      <c r="R75" s="201">
        <v>0.75</v>
      </c>
      <c r="S75" s="201">
        <v>0.46</v>
      </c>
      <c r="T75" s="201">
        <v>0.06</v>
      </c>
      <c r="U75" s="201">
        <v>0</v>
      </c>
      <c r="V75" s="201">
        <v>0.35</v>
      </c>
      <c r="W75" s="201">
        <v>0.77</v>
      </c>
      <c r="X75" s="201">
        <v>2.4500000000000002</v>
      </c>
      <c r="Y75" s="201">
        <v>0</v>
      </c>
      <c r="Z75" s="201">
        <v>4.6100000000000003</v>
      </c>
      <c r="AA75" s="201">
        <v>1.39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0.09</v>
      </c>
      <c r="AW75" s="201">
        <v>0.18</v>
      </c>
      <c r="AX75" s="201">
        <v>0.15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237.99</v>
      </c>
      <c r="L76" s="201">
        <v>0.46</v>
      </c>
      <c r="M76" s="201">
        <v>2.4300000000000002</v>
      </c>
      <c r="N76" s="201">
        <v>1.01</v>
      </c>
      <c r="O76" s="201">
        <v>2.81</v>
      </c>
      <c r="P76" s="201">
        <v>1.18</v>
      </c>
      <c r="Q76" s="201">
        <v>0.37</v>
      </c>
      <c r="R76" s="201">
        <v>0.75</v>
      </c>
      <c r="S76" s="201">
        <v>0.46</v>
      </c>
      <c r="T76" s="201">
        <v>0.06</v>
      </c>
      <c r="U76" s="201">
        <v>0</v>
      </c>
      <c r="V76" s="201">
        <v>0.34</v>
      </c>
      <c r="W76" s="201">
        <v>0.77</v>
      </c>
      <c r="X76" s="201">
        <v>2.4500000000000002</v>
      </c>
      <c r="Y76" s="201">
        <v>0</v>
      </c>
      <c r="Z76" s="201">
        <v>4.6100000000000003</v>
      </c>
      <c r="AA76" s="201">
        <v>1.39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0.2</v>
      </c>
      <c r="AW76" s="201">
        <v>0.27</v>
      </c>
      <c r="AX76" s="201">
        <v>0.16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237.98</v>
      </c>
      <c r="L77" s="201">
        <v>0.46</v>
      </c>
      <c r="M77" s="201">
        <v>2.4300000000000002</v>
      </c>
      <c r="N77" s="201">
        <v>1.01</v>
      </c>
      <c r="O77" s="201">
        <v>2.81</v>
      </c>
      <c r="P77" s="201">
        <v>1.18</v>
      </c>
      <c r="Q77" s="201">
        <v>0.37</v>
      </c>
      <c r="R77" s="201">
        <v>0.75</v>
      </c>
      <c r="S77" s="201">
        <v>0.46</v>
      </c>
      <c r="T77" s="201">
        <v>0.06</v>
      </c>
      <c r="U77" s="201">
        <v>0</v>
      </c>
      <c r="V77" s="201">
        <v>0.34</v>
      </c>
      <c r="W77" s="201">
        <v>0.77</v>
      </c>
      <c r="X77" s="201">
        <v>2.4500000000000002</v>
      </c>
      <c r="Y77" s="201">
        <v>0</v>
      </c>
      <c r="Z77" s="201">
        <v>4.6100000000000003</v>
      </c>
      <c r="AA77" s="201">
        <v>1.39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0.2</v>
      </c>
      <c r="AW77" s="201">
        <v>0.34</v>
      </c>
      <c r="AX77" s="201">
        <v>0.2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237.98</v>
      </c>
      <c r="L78" s="201">
        <v>0.46</v>
      </c>
      <c r="M78" s="201">
        <v>2.4300000000000002</v>
      </c>
      <c r="N78" s="201">
        <v>1.01</v>
      </c>
      <c r="O78" s="201">
        <v>2.81</v>
      </c>
      <c r="P78" s="201">
        <v>1.18</v>
      </c>
      <c r="Q78" s="201">
        <v>0.37</v>
      </c>
      <c r="R78" s="201">
        <v>0.72</v>
      </c>
      <c r="S78" s="201">
        <v>0.46</v>
      </c>
      <c r="T78" s="201">
        <v>0.06</v>
      </c>
      <c r="U78" s="201">
        <v>0</v>
      </c>
      <c r="V78" s="201">
        <v>0.34</v>
      </c>
      <c r="W78" s="201">
        <v>0.77</v>
      </c>
      <c r="X78" s="201">
        <v>2.4500000000000002</v>
      </c>
      <c r="Y78" s="201">
        <v>0</v>
      </c>
      <c r="Z78" s="201">
        <v>4.6100000000000003</v>
      </c>
      <c r="AA78" s="201">
        <v>1.39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0.2</v>
      </c>
      <c r="AW78" s="201">
        <v>0.34</v>
      </c>
      <c r="AX78" s="201">
        <v>0.2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237.98</v>
      </c>
      <c r="L79" s="201">
        <v>1.48</v>
      </c>
      <c r="M79" s="201">
        <v>2.4300000000000002</v>
      </c>
      <c r="N79" s="201">
        <v>1.01</v>
      </c>
      <c r="O79" s="201">
        <v>2.81</v>
      </c>
      <c r="P79" s="201">
        <v>1.18</v>
      </c>
      <c r="Q79" s="201">
        <v>0.55000000000000004</v>
      </c>
      <c r="R79" s="201">
        <v>0.72</v>
      </c>
      <c r="S79" s="201">
        <v>0.45</v>
      </c>
      <c r="T79" s="201">
        <v>0.03</v>
      </c>
      <c r="U79" s="201">
        <v>0</v>
      </c>
      <c r="V79" s="201">
        <v>0.34</v>
      </c>
      <c r="W79" s="201">
        <v>0.77</v>
      </c>
      <c r="X79" s="201">
        <v>2.4500000000000002</v>
      </c>
      <c r="Y79" s="201">
        <v>0</v>
      </c>
      <c r="Z79" s="201">
        <v>4.6100000000000003</v>
      </c>
      <c r="AA79" s="201">
        <v>1.39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0.2</v>
      </c>
      <c r="AW79" s="201">
        <v>0.34</v>
      </c>
      <c r="AX79" s="201">
        <v>0.2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237.98</v>
      </c>
      <c r="L80" s="201">
        <v>1.0900000000000001</v>
      </c>
      <c r="M80" s="201">
        <v>2.4300000000000002</v>
      </c>
      <c r="N80" s="201">
        <v>1.01</v>
      </c>
      <c r="O80" s="201">
        <v>2.81</v>
      </c>
      <c r="P80" s="201">
        <v>1.18</v>
      </c>
      <c r="Q80" s="201">
        <v>0.37</v>
      </c>
      <c r="R80" s="201">
        <v>0.72</v>
      </c>
      <c r="S80" s="201">
        <v>0.45</v>
      </c>
      <c r="T80" s="201">
        <v>0.03</v>
      </c>
      <c r="U80" s="201">
        <v>0</v>
      </c>
      <c r="V80" s="201">
        <v>0.34</v>
      </c>
      <c r="W80" s="201">
        <v>0.77</v>
      </c>
      <c r="X80" s="201">
        <v>2.4500000000000002</v>
      </c>
      <c r="Y80" s="201">
        <v>0</v>
      </c>
      <c r="Z80" s="201">
        <v>4.6100000000000003</v>
      </c>
      <c r="AA80" s="201">
        <v>1.39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0.2</v>
      </c>
      <c r="AW80" s="201">
        <v>0.34</v>
      </c>
      <c r="AX80" s="201">
        <v>0.2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237.98</v>
      </c>
      <c r="L81" s="201">
        <v>0</v>
      </c>
      <c r="M81" s="201">
        <v>2.4300000000000002</v>
      </c>
      <c r="N81" s="201">
        <v>1.01</v>
      </c>
      <c r="O81" s="201">
        <v>2.81</v>
      </c>
      <c r="P81" s="201">
        <v>1.18</v>
      </c>
      <c r="Q81" s="201">
        <v>0.37</v>
      </c>
      <c r="R81" s="201">
        <v>0.72</v>
      </c>
      <c r="S81" s="201">
        <v>0.45</v>
      </c>
      <c r="T81" s="201">
        <v>0.03</v>
      </c>
      <c r="U81" s="201">
        <v>0</v>
      </c>
      <c r="V81" s="201">
        <v>0.34</v>
      </c>
      <c r="W81" s="201">
        <v>0.77</v>
      </c>
      <c r="X81" s="201">
        <v>2.4500000000000002</v>
      </c>
      <c r="Y81" s="201">
        <v>0</v>
      </c>
      <c r="Z81" s="201">
        <v>4.6100000000000003</v>
      </c>
      <c r="AA81" s="201">
        <v>1.39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0.2</v>
      </c>
      <c r="AW81" s="201">
        <v>0.34</v>
      </c>
      <c r="AX81" s="201">
        <v>0.2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237.98</v>
      </c>
      <c r="L82" s="201">
        <v>0.45</v>
      </c>
      <c r="M82" s="201">
        <v>2.4300000000000002</v>
      </c>
      <c r="N82" s="201">
        <v>1.01</v>
      </c>
      <c r="O82" s="201">
        <v>2.81</v>
      </c>
      <c r="P82" s="201">
        <v>1.18</v>
      </c>
      <c r="Q82" s="201">
        <v>0.37</v>
      </c>
      <c r="R82" s="201">
        <v>0.72</v>
      </c>
      <c r="S82" s="201">
        <v>0.45</v>
      </c>
      <c r="T82" s="201">
        <v>0.03</v>
      </c>
      <c r="U82" s="201">
        <v>0</v>
      </c>
      <c r="V82" s="201">
        <v>0.34</v>
      </c>
      <c r="W82" s="201">
        <v>0.77</v>
      </c>
      <c r="X82" s="201">
        <v>2.4500000000000002</v>
      </c>
      <c r="Y82" s="201">
        <v>0</v>
      </c>
      <c r="Z82" s="201">
        <v>4.6100000000000003</v>
      </c>
      <c r="AA82" s="201">
        <v>1.39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0.2</v>
      </c>
      <c r="AW82" s="201">
        <v>0.34</v>
      </c>
      <c r="AX82" s="201">
        <v>0.2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237.98</v>
      </c>
      <c r="L83" s="201">
        <v>0.46</v>
      </c>
      <c r="M83" s="201">
        <v>2.4300000000000002</v>
      </c>
      <c r="N83" s="201">
        <v>1.01</v>
      </c>
      <c r="O83" s="201">
        <v>2.81</v>
      </c>
      <c r="P83" s="201">
        <v>1.18</v>
      </c>
      <c r="Q83" s="201">
        <v>0.37</v>
      </c>
      <c r="R83" s="201">
        <v>0.72</v>
      </c>
      <c r="S83" s="201">
        <v>0.45</v>
      </c>
      <c r="T83" s="201">
        <v>0.03</v>
      </c>
      <c r="U83" s="201">
        <v>0</v>
      </c>
      <c r="V83" s="201">
        <v>0.34</v>
      </c>
      <c r="W83" s="201">
        <v>0.77</v>
      </c>
      <c r="X83" s="201">
        <v>2.4500000000000002</v>
      </c>
      <c r="Y83" s="201">
        <v>0</v>
      </c>
      <c r="Z83" s="201">
        <v>4.6100000000000003</v>
      </c>
      <c r="AA83" s="201">
        <v>1.39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0.2</v>
      </c>
      <c r="AW83" s="201">
        <v>0.34</v>
      </c>
      <c r="AX83" s="201">
        <v>0.1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237.98</v>
      </c>
      <c r="L84" s="201">
        <v>0.46</v>
      </c>
      <c r="M84" s="201">
        <v>2.4300000000000002</v>
      </c>
      <c r="N84" s="201">
        <v>1.01</v>
      </c>
      <c r="O84" s="201">
        <v>2.81</v>
      </c>
      <c r="P84" s="201">
        <v>1.18</v>
      </c>
      <c r="Q84" s="201">
        <v>0.37</v>
      </c>
      <c r="R84" s="201">
        <v>0.72</v>
      </c>
      <c r="S84" s="201">
        <v>0.45</v>
      </c>
      <c r="T84" s="201">
        <v>0.03</v>
      </c>
      <c r="U84" s="201">
        <v>0</v>
      </c>
      <c r="V84" s="201">
        <v>0.34</v>
      </c>
      <c r="W84" s="201">
        <v>0.77</v>
      </c>
      <c r="X84" s="201">
        <v>2.4500000000000002</v>
      </c>
      <c r="Y84" s="201">
        <v>0</v>
      </c>
      <c r="Z84" s="201">
        <v>4.6100000000000003</v>
      </c>
      <c r="AA84" s="201">
        <v>1.39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0.2</v>
      </c>
      <c r="AW84" s="201">
        <v>0.16</v>
      </c>
      <c r="AX84" s="201">
        <v>0.1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237.98</v>
      </c>
      <c r="L85" s="201">
        <v>0.45</v>
      </c>
      <c r="M85" s="201">
        <v>2.4300000000000002</v>
      </c>
      <c r="N85" s="201">
        <v>1.01</v>
      </c>
      <c r="O85" s="201">
        <v>2.81</v>
      </c>
      <c r="P85" s="201">
        <v>1.18</v>
      </c>
      <c r="Q85" s="201">
        <v>0.37</v>
      </c>
      <c r="R85" s="201">
        <v>0.72</v>
      </c>
      <c r="S85" s="201">
        <v>0.45</v>
      </c>
      <c r="T85" s="201">
        <v>0.03</v>
      </c>
      <c r="U85" s="201">
        <v>0</v>
      </c>
      <c r="V85" s="201">
        <v>0.14000000000000001</v>
      </c>
      <c r="W85" s="201">
        <v>0.77</v>
      </c>
      <c r="X85" s="201">
        <v>2.4500000000000002</v>
      </c>
      <c r="Y85" s="201">
        <v>0</v>
      </c>
      <c r="Z85" s="201">
        <v>4.6100000000000003</v>
      </c>
      <c r="AA85" s="201">
        <v>1.05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0.2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179.92</v>
      </c>
      <c r="L86" s="201">
        <v>0.46</v>
      </c>
      <c r="M86" s="201">
        <v>2.4300000000000002</v>
      </c>
      <c r="N86" s="201">
        <v>1.01</v>
      </c>
      <c r="O86" s="201">
        <v>2.81</v>
      </c>
      <c r="P86" s="201">
        <v>1.18</v>
      </c>
      <c r="Q86" s="201">
        <v>0.37</v>
      </c>
      <c r="R86" s="201">
        <v>0.72</v>
      </c>
      <c r="S86" s="201">
        <v>0.45</v>
      </c>
      <c r="T86" s="201">
        <v>0.03</v>
      </c>
      <c r="U86" s="201">
        <v>0</v>
      </c>
      <c r="V86" s="201">
        <v>0.35</v>
      </c>
      <c r="W86" s="201">
        <v>0.77</v>
      </c>
      <c r="X86" s="201">
        <v>2.4500000000000002</v>
      </c>
      <c r="Y86" s="201">
        <v>0</v>
      </c>
      <c r="Z86" s="201">
        <v>4.6100000000000003</v>
      </c>
      <c r="AA86" s="201">
        <v>1.05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0.2</v>
      </c>
      <c r="AW86" s="201">
        <v>0.09</v>
      </c>
      <c r="AX86" s="201">
        <v>0.06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127.31</v>
      </c>
      <c r="L87" s="201">
        <v>0.45</v>
      </c>
      <c r="M87" s="201">
        <v>2.4300000000000002</v>
      </c>
      <c r="N87" s="201">
        <v>1.01</v>
      </c>
      <c r="O87" s="201">
        <v>2.81</v>
      </c>
      <c r="P87" s="201">
        <v>1.18</v>
      </c>
      <c r="Q87" s="201">
        <v>0.37</v>
      </c>
      <c r="R87" s="201">
        <v>0.72</v>
      </c>
      <c r="S87" s="201">
        <v>0.45</v>
      </c>
      <c r="T87" s="201">
        <v>0.03</v>
      </c>
      <c r="U87" s="201">
        <v>0</v>
      </c>
      <c r="V87" s="201">
        <v>0.35</v>
      </c>
      <c r="W87" s="201">
        <v>0.77</v>
      </c>
      <c r="X87" s="201">
        <v>2.4500000000000002</v>
      </c>
      <c r="Y87" s="201">
        <v>0</v>
      </c>
      <c r="Z87" s="201">
        <v>4.6100000000000003</v>
      </c>
      <c r="AA87" s="201">
        <v>1.39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0.2</v>
      </c>
      <c r="AW87" s="201">
        <v>0.09</v>
      </c>
      <c r="AX87" s="201">
        <v>0.05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79.19</v>
      </c>
      <c r="L88" s="201">
        <v>0.46</v>
      </c>
      <c r="M88" s="201">
        <v>2.4300000000000002</v>
      </c>
      <c r="N88" s="201">
        <v>1.01</v>
      </c>
      <c r="O88" s="201">
        <v>2.81</v>
      </c>
      <c r="P88" s="201">
        <v>1.18</v>
      </c>
      <c r="Q88" s="201">
        <v>0.37</v>
      </c>
      <c r="R88" s="201">
        <v>0.72</v>
      </c>
      <c r="S88" s="201">
        <v>0.45</v>
      </c>
      <c r="T88" s="201">
        <v>0.03</v>
      </c>
      <c r="U88" s="201">
        <v>0</v>
      </c>
      <c r="V88" s="201">
        <v>0.35</v>
      </c>
      <c r="W88" s="201">
        <v>0.77</v>
      </c>
      <c r="X88" s="201">
        <v>2.4500000000000002</v>
      </c>
      <c r="Y88" s="201">
        <v>0</v>
      </c>
      <c r="Z88" s="201">
        <v>4.6100000000000003</v>
      </c>
      <c r="AA88" s="201">
        <v>1.39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0.2</v>
      </c>
      <c r="AW88" s="201">
        <v>0.09</v>
      </c>
      <c r="AX88" s="201">
        <v>0.11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79.19</v>
      </c>
      <c r="L89" s="201">
        <v>0.45</v>
      </c>
      <c r="M89" s="201">
        <v>2.4300000000000002</v>
      </c>
      <c r="N89" s="201">
        <v>1.01</v>
      </c>
      <c r="O89" s="201">
        <v>2.81</v>
      </c>
      <c r="P89" s="201">
        <v>1.18</v>
      </c>
      <c r="Q89" s="201">
        <v>0.37</v>
      </c>
      <c r="R89" s="201">
        <v>0.72</v>
      </c>
      <c r="S89" s="201">
        <v>0.45</v>
      </c>
      <c r="T89" s="201">
        <v>0.03</v>
      </c>
      <c r="U89" s="201">
        <v>0</v>
      </c>
      <c r="V89" s="201">
        <v>0.35</v>
      </c>
      <c r="W89" s="201">
        <v>0.77</v>
      </c>
      <c r="X89" s="201">
        <v>2.4500000000000002</v>
      </c>
      <c r="Y89" s="201">
        <v>0</v>
      </c>
      <c r="Z89" s="201">
        <v>4.6100000000000003</v>
      </c>
      <c r="AA89" s="201">
        <v>1.39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0.2</v>
      </c>
      <c r="AW89" s="201">
        <v>0.09</v>
      </c>
      <c r="AX89" s="201">
        <v>0.15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79.19</v>
      </c>
      <c r="L90" s="201">
        <v>0.46</v>
      </c>
      <c r="M90" s="201">
        <v>2.4300000000000002</v>
      </c>
      <c r="N90" s="201">
        <v>1.01</v>
      </c>
      <c r="O90" s="201">
        <v>2.81</v>
      </c>
      <c r="P90" s="201">
        <v>1.18</v>
      </c>
      <c r="Q90" s="201">
        <v>0.37</v>
      </c>
      <c r="R90" s="201">
        <v>0.72</v>
      </c>
      <c r="S90" s="201">
        <v>0.45</v>
      </c>
      <c r="T90" s="201">
        <v>0.03</v>
      </c>
      <c r="U90" s="201">
        <v>0</v>
      </c>
      <c r="V90" s="201">
        <v>0.35</v>
      </c>
      <c r="W90" s="201">
        <v>0.77</v>
      </c>
      <c r="X90" s="201">
        <v>2.4500000000000002</v>
      </c>
      <c r="Y90" s="201">
        <v>0</v>
      </c>
      <c r="Z90" s="201">
        <v>4.6100000000000003</v>
      </c>
      <c r="AA90" s="201">
        <v>1.39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0.2</v>
      </c>
      <c r="AW90" s="201">
        <v>0.18</v>
      </c>
      <c r="AX90" s="201">
        <v>0.2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79.19</v>
      </c>
      <c r="L91" s="201">
        <v>0.46</v>
      </c>
      <c r="M91" s="201">
        <v>2.4300000000000002</v>
      </c>
      <c r="N91" s="201">
        <v>1.01</v>
      </c>
      <c r="O91" s="201">
        <v>2.81</v>
      </c>
      <c r="P91" s="201">
        <v>1.18</v>
      </c>
      <c r="Q91" s="201">
        <v>0.37</v>
      </c>
      <c r="R91" s="201">
        <v>0.72</v>
      </c>
      <c r="S91" s="201">
        <v>0.45</v>
      </c>
      <c r="T91" s="201">
        <v>0.03</v>
      </c>
      <c r="U91" s="201">
        <v>0</v>
      </c>
      <c r="V91" s="201">
        <v>0.35</v>
      </c>
      <c r="W91" s="201">
        <v>0.77</v>
      </c>
      <c r="X91" s="201">
        <v>2.4500000000000002</v>
      </c>
      <c r="Y91" s="201">
        <v>0</v>
      </c>
      <c r="Z91" s="201">
        <v>4.6100000000000003</v>
      </c>
      <c r="AA91" s="201">
        <v>1.49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0.2</v>
      </c>
      <c r="AW91" s="201">
        <v>0.17</v>
      </c>
      <c r="AX91" s="201">
        <v>0.2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79.19</v>
      </c>
      <c r="L92" s="201">
        <v>0.45</v>
      </c>
      <c r="M92" s="201">
        <v>2.4300000000000002</v>
      </c>
      <c r="N92" s="201">
        <v>1.01</v>
      </c>
      <c r="O92" s="201">
        <v>2.81</v>
      </c>
      <c r="P92" s="201">
        <v>1.18</v>
      </c>
      <c r="Q92" s="201">
        <v>0.37</v>
      </c>
      <c r="R92" s="201">
        <v>0.72</v>
      </c>
      <c r="S92" s="201">
        <v>0.45</v>
      </c>
      <c r="T92" s="201">
        <v>0.03</v>
      </c>
      <c r="U92" s="201">
        <v>0</v>
      </c>
      <c r="V92" s="201">
        <v>0.35</v>
      </c>
      <c r="W92" s="201">
        <v>0.77</v>
      </c>
      <c r="X92" s="201">
        <v>2.4500000000000002</v>
      </c>
      <c r="Y92" s="201">
        <v>0</v>
      </c>
      <c r="Z92" s="201">
        <v>4.6100000000000003</v>
      </c>
      <c r="AA92" s="201">
        <v>1.49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0.2</v>
      </c>
      <c r="AW92" s="201">
        <v>0.04</v>
      </c>
      <c r="AX92" s="201">
        <v>0.2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79.19</v>
      </c>
      <c r="L93" s="201">
        <v>0.45</v>
      </c>
      <c r="M93" s="201">
        <v>2.4300000000000002</v>
      </c>
      <c r="N93" s="201">
        <v>1.01</v>
      </c>
      <c r="O93" s="201">
        <v>2.81</v>
      </c>
      <c r="P93" s="201">
        <v>1.18</v>
      </c>
      <c r="Q93" s="201">
        <v>0.37</v>
      </c>
      <c r="R93" s="201">
        <v>0.72</v>
      </c>
      <c r="S93" s="201">
        <v>0.45</v>
      </c>
      <c r="T93" s="201">
        <v>0.03</v>
      </c>
      <c r="U93" s="201">
        <v>0</v>
      </c>
      <c r="V93" s="201">
        <v>0.43</v>
      </c>
      <c r="W93" s="201">
        <v>0.77</v>
      </c>
      <c r="X93" s="201">
        <v>2.4500000000000002</v>
      </c>
      <c r="Y93" s="201">
        <v>0</v>
      </c>
      <c r="Z93" s="201">
        <v>4.6100000000000003</v>
      </c>
      <c r="AA93" s="201">
        <v>1.49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0.2</v>
      </c>
      <c r="AW93" s="201">
        <v>0</v>
      </c>
      <c r="AX93" s="201">
        <v>0.2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31.58</v>
      </c>
      <c r="L94" s="201">
        <v>0.45</v>
      </c>
      <c r="M94" s="201">
        <v>2.4300000000000002</v>
      </c>
      <c r="N94" s="201">
        <v>1.01</v>
      </c>
      <c r="O94" s="201">
        <v>2.81</v>
      </c>
      <c r="P94" s="201">
        <v>1.18</v>
      </c>
      <c r="Q94" s="201">
        <v>0.37</v>
      </c>
      <c r="R94" s="201">
        <v>0.72</v>
      </c>
      <c r="S94" s="201">
        <v>0.45</v>
      </c>
      <c r="T94" s="201">
        <v>0.03</v>
      </c>
      <c r="U94" s="201">
        <v>0</v>
      </c>
      <c r="V94" s="201">
        <v>0.34</v>
      </c>
      <c r="W94" s="201">
        <v>0.77</v>
      </c>
      <c r="X94" s="201">
        <v>2.4500000000000002</v>
      </c>
      <c r="Y94" s="201">
        <v>0</v>
      </c>
      <c r="Z94" s="201">
        <v>4.6100000000000003</v>
      </c>
      <c r="AA94" s="201">
        <v>1.49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0.2</v>
      </c>
      <c r="AW94" s="201">
        <v>0</v>
      </c>
      <c r="AX94" s="201">
        <v>0.15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19.170000000000002</v>
      </c>
      <c r="L95" s="201">
        <v>0.45</v>
      </c>
      <c r="M95" s="201">
        <v>2.4300000000000002</v>
      </c>
      <c r="N95" s="201">
        <v>1.01</v>
      </c>
      <c r="O95" s="201">
        <v>2.81</v>
      </c>
      <c r="P95" s="201">
        <v>1.18</v>
      </c>
      <c r="Q95" s="201">
        <v>0.37</v>
      </c>
      <c r="R95" s="201">
        <v>0.72</v>
      </c>
      <c r="S95" s="201">
        <v>0.45</v>
      </c>
      <c r="T95" s="201">
        <v>0.03</v>
      </c>
      <c r="U95" s="201">
        <v>0</v>
      </c>
      <c r="V95" s="201">
        <v>0.34</v>
      </c>
      <c r="W95" s="201">
        <v>0.77</v>
      </c>
      <c r="X95" s="201">
        <v>2.4500000000000002</v>
      </c>
      <c r="Y95" s="201">
        <v>0</v>
      </c>
      <c r="Z95" s="201">
        <v>4.6100000000000003</v>
      </c>
      <c r="AA95" s="201">
        <v>1.49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0.2</v>
      </c>
      <c r="AW95" s="201">
        <v>0</v>
      </c>
      <c r="AX95" s="201">
        <v>0.1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19.170000000000002</v>
      </c>
      <c r="L96" s="201">
        <v>0.45</v>
      </c>
      <c r="M96" s="201">
        <v>2.4300000000000002</v>
      </c>
      <c r="N96" s="201">
        <v>1.01</v>
      </c>
      <c r="O96" s="201">
        <v>2.81</v>
      </c>
      <c r="P96" s="201">
        <v>1.18</v>
      </c>
      <c r="Q96" s="201">
        <v>0.37</v>
      </c>
      <c r="R96" s="201">
        <v>0.72</v>
      </c>
      <c r="S96" s="201">
        <v>0.45</v>
      </c>
      <c r="T96" s="201">
        <v>0.03</v>
      </c>
      <c r="U96" s="201">
        <v>0</v>
      </c>
      <c r="V96" s="201">
        <v>0.34</v>
      </c>
      <c r="W96" s="201">
        <v>0.77</v>
      </c>
      <c r="X96" s="201">
        <v>2.4500000000000002</v>
      </c>
      <c r="Y96" s="201">
        <v>0</v>
      </c>
      <c r="Z96" s="201">
        <v>4.6100000000000003</v>
      </c>
      <c r="AA96" s="201">
        <v>1.49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0.2</v>
      </c>
      <c r="AW96" s="201">
        <v>0</v>
      </c>
      <c r="AX96" s="201">
        <v>0.06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19.170000000000002</v>
      </c>
      <c r="L97" s="201">
        <v>0.45</v>
      </c>
      <c r="M97" s="201">
        <v>2.4300000000000002</v>
      </c>
      <c r="N97" s="201">
        <v>1.01</v>
      </c>
      <c r="O97" s="201">
        <v>2.81</v>
      </c>
      <c r="P97" s="201">
        <v>1.18</v>
      </c>
      <c r="Q97" s="201">
        <v>0.37</v>
      </c>
      <c r="R97" s="201">
        <v>0.72</v>
      </c>
      <c r="S97" s="201">
        <v>0.45</v>
      </c>
      <c r="T97" s="201">
        <v>0.03</v>
      </c>
      <c r="U97" s="201">
        <v>0</v>
      </c>
      <c r="V97" s="201">
        <v>0.34</v>
      </c>
      <c r="W97" s="201">
        <v>0.77</v>
      </c>
      <c r="X97" s="201">
        <v>2.4500000000000002</v>
      </c>
      <c r="Y97" s="201">
        <v>0</v>
      </c>
      <c r="Z97" s="201">
        <v>4.6100000000000003</v>
      </c>
      <c r="AA97" s="201">
        <v>1.49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0.2</v>
      </c>
      <c r="AW97" s="201">
        <v>0</v>
      </c>
      <c r="AX97" s="201">
        <v>0.03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19.170000000000002</v>
      </c>
      <c r="L98" s="201">
        <v>0.45</v>
      </c>
      <c r="M98" s="201">
        <v>2.4300000000000002</v>
      </c>
      <c r="N98" s="201">
        <v>1.01</v>
      </c>
      <c r="O98" s="201">
        <v>2.81</v>
      </c>
      <c r="P98" s="201">
        <v>1.18</v>
      </c>
      <c r="Q98" s="201">
        <v>0.37</v>
      </c>
      <c r="R98" s="201">
        <v>0.72</v>
      </c>
      <c r="S98" s="201">
        <v>0.45</v>
      </c>
      <c r="T98" s="201">
        <v>0.03</v>
      </c>
      <c r="U98" s="201">
        <v>0</v>
      </c>
      <c r="V98" s="201">
        <v>0.34</v>
      </c>
      <c r="W98" s="201">
        <v>0.77</v>
      </c>
      <c r="X98" s="201">
        <v>2.4500000000000002</v>
      </c>
      <c r="Y98" s="201">
        <v>0</v>
      </c>
      <c r="Z98" s="201">
        <v>4.6100000000000003</v>
      </c>
      <c r="AA98" s="201">
        <v>1.49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0.2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0.9048750000000001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4.8861499999999936</v>
      </c>
      <c r="L99">
        <f t="shared" si="0"/>
        <v>8.0860000000000029E-2</v>
      </c>
      <c r="M99">
        <f t="shared" si="0"/>
        <v>0.19016999999999953</v>
      </c>
      <c r="N99">
        <f t="shared" si="0"/>
        <v>8.0989999999999951E-2</v>
      </c>
      <c r="O99">
        <f t="shared" si="0"/>
        <v>0.16205999999999948</v>
      </c>
      <c r="P99">
        <f t="shared" si="0"/>
        <v>5.3815000000000078E-2</v>
      </c>
      <c r="Q99">
        <f t="shared" si="0"/>
        <v>6.1245000000000015E-2</v>
      </c>
      <c r="R99">
        <f t="shared" si="0"/>
        <v>0.10371500000000017</v>
      </c>
      <c r="S99">
        <f t="shared" si="0"/>
        <v>7.493999999999984E-2</v>
      </c>
      <c r="T99">
        <f t="shared" si="0"/>
        <v>5.4475000000000062E-3</v>
      </c>
      <c r="U99">
        <f t="shared" si="0"/>
        <v>0</v>
      </c>
      <c r="V99">
        <f t="shared" si="0"/>
        <v>4.8692499999999972E-2</v>
      </c>
      <c r="W99">
        <f t="shared" si="0"/>
        <v>8.6989999999999873E-2</v>
      </c>
      <c r="X99">
        <f t="shared" si="0"/>
        <v>0.27524000000000032</v>
      </c>
      <c r="Y99">
        <f t="shared" si="0"/>
        <v>0</v>
      </c>
      <c r="Z99">
        <f t="shared" si="0"/>
        <v>0.63110000000000099</v>
      </c>
      <c r="AA99">
        <f t="shared" si="0"/>
        <v>0.26148250000000034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0.34738749999999968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3.941500000000011E-2</v>
      </c>
      <c r="AV99">
        <f t="shared" si="1"/>
        <v>2.4074999999999986E-3</v>
      </c>
      <c r="AW99">
        <f t="shared" si="1"/>
        <v>1.2924999999999996E-3</v>
      </c>
      <c r="AX99">
        <f t="shared" si="1"/>
        <v>1.0425000000000002E-3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20</v>
      </c>
      <c r="C3" s="102">
        <f>'IDT-1 Calculation'!DG3</f>
        <v>-8.4670000000000005</v>
      </c>
      <c r="D3" s="102">
        <f>'IDT-1 Calculation'!DH3</f>
        <v>0</v>
      </c>
      <c r="E3" s="102">
        <f>'IDT-1 Calculation'!DI3</f>
        <v>0</v>
      </c>
      <c r="F3" s="102">
        <f>'IDT-1 Calculation'!DJ3</f>
        <v>-11.532999999999999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25</v>
      </c>
      <c r="C80" s="94">
        <f>'IDT-1 Calculation'!DG80</f>
        <v>-10.584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-14.416</v>
      </c>
      <c r="G80" s="99">
        <f t="shared" si="1"/>
        <v>0</v>
      </c>
    </row>
    <row r="81" spans="1:7">
      <c r="A81" s="98" t="s">
        <v>123</v>
      </c>
      <c r="B81" s="94">
        <f>'IDT-1 Calculation'!DF81</f>
        <v>15</v>
      </c>
      <c r="C81" s="94">
        <f>'IDT-1 Calculation'!DG81</f>
        <v>-6.35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-8.65</v>
      </c>
      <c r="G81" s="99">
        <f t="shared" si="1"/>
        <v>0</v>
      </c>
    </row>
    <row r="82" spans="1:7">
      <c r="A82" s="98" t="s">
        <v>124</v>
      </c>
      <c r="B82" s="94">
        <f>'IDT-1 Calculation'!DF82</f>
        <v>29</v>
      </c>
      <c r="C82" s="94">
        <f>'IDT-1 Calculation'!DG82</f>
        <v>-12.278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-16.722000000000001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50</v>
      </c>
      <c r="C83" s="94">
        <f>'IDT-1 Calculation'!DG83</f>
        <v>-21.167999999999999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-28.832000000000001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57</v>
      </c>
      <c r="C84" s="94">
        <f>'IDT-1 Calculation'!DG84</f>
        <v>-24.132000000000001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-32.868000000000002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140</v>
      </c>
      <c r="C85" s="94">
        <f>'IDT-1 Calculation'!DG85</f>
        <v>-59.271000000000001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-80.728999999999999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187</v>
      </c>
      <c r="C86" s="94">
        <f>'IDT-1 Calculation'!DG86</f>
        <v>-75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-112</v>
      </c>
      <c r="G86" s="99">
        <f t="shared" si="1"/>
        <v>0</v>
      </c>
    </row>
    <row r="87" spans="1:7">
      <c r="A87" s="98" t="s">
        <v>129</v>
      </c>
      <c r="B87" s="94">
        <f>'IDT-1 Calculation'!DF87</f>
        <v>40</v>
      </c>
      <c r="C87" s="94">
        <f>'IDT-1 Calculation'!DG87</f>
        <v>-16.934999999999999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-23.065000000000001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38</v>
      </c>
      <c r="C88" s="94">
        <f>'IDT-1 Calculation'!DG88</f>
        <v>-16.088000000000001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-21.911999999999999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39</v>
      </c>
      <c r="C89" s="94">
        <f>'IDT-1 Calculation'!DG89</f>
        <v>-16.510999999999999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-22.489000000000001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13</v>
      </c>
      <c r="C95" s="94">
        <f>'IDT-1 Calculation'!DG95</f>
        <v>-5.5039999999999996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-7.4960000000000004</v>
      </c>
      <c r="G95" s="99">
        <f t="shared" si="1"/>
        <v>0</v>
      </c>
    </row>
    <row r="96" spans="1:7">
      <c r="A96" s="98" t="s">
        <v>138</v>
      </c>
      <c r="B96" s="94">
        <f>'IDT-1 Calculation'!DF96</f>
        <v>24</v>
      </c>
      <c r="C96" s="94">
        <f>'IDT-1 Calculation'!DG96</f>
        <v>-10.161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-13.839</v>
      </c>
      <c r="G96" s="99">
        <f t="shared" si="1"/>
        <v>0</v>
      </c>
    </row>
    <row r="97" spans="1:7">
      <c r="A97" s="98" t="s">
        <v>139</v>
      </c>
      <c r="B97" s="94">
        <f>'IDT-1 Calculation'!DF97</f>
        <v>31</v>
      </c>
      <c r="C97" s="94">
        <f>'IDT-1 Calculation'!DG97</f>
        <v>-13.124000000000001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-17.876000000000001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26</v>
      </c>
      <c r="C98" s="107">
        <f>'IDT-1 Calculation'!DG98</f>
        <v>-11.007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-14.993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0.1835</v>
      </c>
      <c r="C99" s="110">
        <f>SUM(C3:C98)/4000</f>
        <v>-7.6645000000000005E-2</v>
      </c>
      <c r="D99" s="110">
        <f>SUM(D3:D98)/4000</f>
        <v>0</v>
      </c>
      <c r="E99" s="110">
        <f>SUM(E3:E98)/4000</f>
        <v>0</v>
      </c>
      <c r="F99" s="110">
        <f>SUM(F3:F98)/4000</f>
        <v>-0.10685499999999998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17.38</v>
      </c>
      <c r="H3" s="201">
        <v>0</v>
      </c>
      <c r="I3" s="201">
        <v>0</v>
      </c>
      <c r="J3" s="201">
        <v>22.27</v>
      </c>
      <c r="K3" s="201">
        <v>6.15</v>
      </c>
      <c r="L3" s="201">
        <v>1.62</v>
      </c>
      <c r="M3" s="201">
        <v>0</v>
      </c>
      <c r="N3" s="201">
        <v>0.56000000000000005</v>
      </c>
      <c r="O3" s="201">
        <v>1.86</v>
      </c>
      <c r="P3" s="201">
        <v>2.5099999999999998</v>
      </c>
      <c r="Q3" s="201">
        <v>0.21</v>
      </c>
      <c r="R3" s="201">
        <v>0.39</v>
      </c>
      <c r="S3" s="201">
        <v>0.25</v>
      </c>
      <c r="T3" s="201">
        <v>0</v>
      </c>
      <c r="U3" s="201">
        <v>0</v>
      </c>
      <c r="V3" s="201">
        <v>0.2</v>
      </c>
      <c r="W3" s="201">
        <v>0.44</v>
      </c>
      <c r="X3" s="201">
        <v>1.41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2.81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17.38</v>
      </c>
      <c r="H4" s="201">
        <v>0</v>
      </c>
      <c r="I4" s="201">
        <v>0</v>
      </c>
      <c r="J4" s="201">
        <v>22.27</v>
      </c>
      <c r="K4" s="201">
        <v>6.15</v>
      </c>
      <c r="L4" s="201">
        <v>1.62</v>
      </c>
      <c r="M4" s="201">
        <v>0</v>
      </c>
      <c r="N4" s="201">
        <v>0.56000000000000005</v>
      </c>
      <c r="O4" s="201">
        <v>1.86</v>
      </c>
      <c r="P4" s="201">
        <v>2.5099999999999998</v>
      </c>
      <c r="Q4" s="201">
        <v>0.21</v>
      </c>
      <c r="R4" s="201">
        <v>0.39</v>
      </c>
      <c r="S4" s="201">
        <v>0.25</v>
      </c>
      <c r="T4" s="201">
        <v>0</v>
      </c>
      <c r="U4" s="201">
        <v>0</v>
      </c>
      <c r="V4" s="201">
        <v>0.2</v>
      </c>
      <c r="W4" s="201">
        <v>0.44</v>
      </c>
      <c r="X4" s="201">
        <v>1.41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2.81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17.38</v>
      </c>
      <c r="H5" s="201">
        <v>0</v>
      </c>
      <c r="I5" s="201">
        <v>0</v>
      </c>
      <c r="J5" s="201">
        <v>22.27</v>
      </c>
      <c r="K5" s="201">
        <v>6.14</v>
      </c>
      <c r="L5" s="201">
        <v>1.62</v>
      </c>
      <c r="M5" s="201">
        <v>0</v>
      </c>
      <c r="N5" s="201">
        <v>0.56000000000000005</v>
      </c>
      <c r="O5" s="201">
        <v>1.86</v>
      </c>
      <c r="P5" s="201">
        <v>2.41</v>
      </c>
      <c r="Q5" s="201">
        <v>0.21</v>
      </c>
      <c r="R5" s="201">
        <v>0.39</v>
      </c>
      <c r="S5" s="201">
        <v>0.25</v>
      </c>
      <c r="T5" s="201">
        <v>0</v>
      </c>
      <c r="U5" s="201">
        <v>0</v>
      </c>
      <c r="V5" s="201">
        <v>0.2</v>
      </c>
      <c r="W5" s="201">
        <v>0.44</v>
      </c>
      <c r="X5" s="201">
        <v>1.41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17.38</v>
      </c>
      <c r="H6" s="201">
        <v>0</v>
      </c>
      <c r="I6" s="201">
        <v>0</v>
      </c>
      <c r="J6" s="201">
        <v>22.27</v>
      </c>
      <c r="K6" s="201">
        <v>6.14</v>
      </c>
      <c r="L6" s="201">
        <v>1.62</v>
      </c>
      <c r="M6" s="201">
        <v>0</v>
      </c>
      <c r="N6" s="201">
        <v>0.56000000000000005</v>
      </c>
      <c r="O6" s="201">
        <v>1.86</v>
      </c>
      <c r="P6" s="201">
        <v>2.31</v>
      </c>
      <c r="Q6" s="201">
        <v>0.21</v>
      </c>
      <c r="R6" s="201">
        <v>0.39</v>
      </c>
      <c r="S6" s="201">
        <v>0.25</v>
      </c>
      <c r="T6" s="201">
        <v>0</v>
      </c>
      <c r="U6" s="201">
        <v>0</v>
      </c>
      <c r="V6" s="201">
        <v>0.2</v>
      </c>
      <c r="W6" s="201">
        <v>0.44</v>
      </c>
      <c r="X6" s="201">
        <v>1.41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17.38</v>
      </c>
      <c r="H7" s="201">
        <v>0</v>
      </c>
      <c r="I7" s="201">
        <v>0</v>
      </c>
      <c r="J7" s="201">
        <v>22.27</v>
      </c>
      <c r="K7" s="201">
        <v>6.14</v>
      </c>
      <c r="L7" s="201">
        <v>1.62</v>
      </c>
      <c r="M7" s="201">
        <v>0</v>
      </c>
      <c r="N7" s="201">
        <v>0.56000000000000005</v>
      </c>
      <c r="O7" s="201">
        <v>1.86</v>
      </c>
      <c r="P7" s="201">
        <v>2.2200000000000002</v>
      </c>
      <c r="Q7" s="201">
        <v>0.21</v>
      </c>
      <c r="R7" s="201">
        <v>0.39</v>
      </c>
      <c r="S7" s="201">
        <v>0.25</v>
      </c>
      <c r="T7" s="201">
        <v>0</v>
      </c>
      <c r="U7" s="201">
        <v>0</v>
      </c>
      <c r="V7" s="201">
        <v>0.2</v>
      </c>
      <c r="W7" s="201">
        <v>0.44</v>
      </c>
      <c r="X7" s="201">
        <v>1.41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17.38</v>
      </c>
      <c r="H8" s="201">
        <v>0</v>
      </c>
      <c r="I8" s="201">
        <v>0</v>
      </c>
      <c r="J8" s="201">
        <v>22.27</v>
      </c>
      <c r="K8" s="201">
        <v>6.14</v>
      </c>
      <c r="L8" s="201">
        <v>1.62</v>
      </c>
      <c r="M8" s="201">
        <v>0</v>
      </c>
      <c r="N8" s="201">
        <v>0.56000000000000005</v>
      </c>
      <c r="O8" s="201">
        <v>1.86</v>
      </c>
      <c r="P8" s="201">
        <v>2.2200000000000002</v>
      </c>
      <c r="Q8" s="201">
        <v>0.21</v>
      </c>
      <c r="R8" s="201">
        <v>0.39</v>
      </c>
      <c r="S8" s="201">
        <v>0.25</v>
      </c>
      <c r="T8" s="201">
        <v>0</v>
      </c>
      <c r="U8" s="201">
        <v>0</v>
      </c>
      <c r="V8" s="201">
        <v>0.2</v>
      </c>
      <c r="W8" s="201">
        <v>0.44</v>
      </c>
      <c r="X8" s="201">
        <v>1.41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17.38</v>
      </c>
      <c r="H9" s="201">
        <v>0</v>
      </c>
      <c r="I9" s="201">
        <v>0</v>
      </c>
      <c r="J9" s="201">
        <v>22.27</v>
      </c>
      <c r="K9" s="201">
        <v>6.14</v>
      </c>
      <c r="L9" s="201">
        <v>1.62</v>
      </c>
      <c r="M9" s="201">
        <v>0</v>
      </c>
      <c r="N9" s="201">
        <v>0.56000000000000005</v>
      </c>
      <c r="O9" s="201">
        <v>1.86</v>
      </c>
      <c r="P9" s="201">
        <v>2.2200000000000002</v>
      </c>
      <c r="Q9" s="201">
        <v>0.21</v>
      </c>
      <c r="R9" s="201">
        <v>0.39</v>
      </c>
      <c r="S9" s="201">
        <v>0.25</v>
      </c>
      <c r="T9" s="201">
        <v>0</v>
      </c>
      <c r="U9" s="201">
        <v>0</v>
      </c>
      <c r="V9" s="201">
        <v>0.2</v>
      </c>
      <c r="W9" s="201">
        <v>0.44</v>
      </c>
      <c r="X9" s="201">
        <v>1.41</v>
      </c>
      <c r="Y9" s="201">
        <v>0</v>
      </c>
      <c r="Z9" s="201">
        <v>2.67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17.38</v>
      </c>
      <c r="H10" s="201">
        <v>0</v>
      </c>
      <c r="I10" s="201">
        <v>0</v>
      </c>
      <c r="J10" s="201">
        <v>22.27</v>
      </c>
      <c r="K10" s="201">
        <v>6.14</v>
      </c>
      <c r="L10" s="201">
        <v>1.62</v>
      </c>
      <c r="M10" s="201">
        <v>0</v>
      </c>
      <c r="N10" s="201">
        <v>0.56000000000000005</v>
      </c>
      <c r="O10" s="201">
        <v>1.86</v>
      </c>
      <c r="P10" s="201">
        <v>2.2200000000000002</v>
      </c>
      <c r="Q10" s="201">
        <v>0.21</v>
      </c>
      <c r="R10" s="201">
        <v>0.39</v>
      </c>
      <c r="S10" s="201">
        <v>0.25</v>
      </c>
      <c r="T10" s="201">
        <v>0</v>
      </c>
      <c r="U10" s="201">
        <v>0</v>
      </c>
      <c r="V10" s="201">
        <v>0.2</v>
      </c>
      <c r="W10" s="201">
        <v>0.44</v>
      </c>
      <c r="X10" s="201">
        <v>1.41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17.38</v>
      </c>
      <c r="H11" s="201">
        <v>0</v>
      </c>
      <c r="I11" s="201">
        <v>0</v>
      </c>
      <c r="J11" s="201">
        <v>22.27</v>
      </c>
      <c r="K11" s="201">
        <v>77.569999999999993</v>
      </c>
      <c r="L11" s="201">
        <v>1.64</v>
      </c>
      <c r="M11" s="201">
        <v>0</v>
      </c>
      <c r="N11" s="201">
        <v>0.56000000000000005</v>
      </c>
      <c r="O11" s="201">
        <v>1.86</v>
      </c>
      <c r="P11" s="201">
        <v>2.2200000000000002</v>
      </c>
      <c r="Q11" s="201">
        <v>0.21</v>
      </c>
      <c r="R11" s="201">
        <v>0.39</v>
      </c>
      <c r="S11" s="201">
        <v>0.25</v>
      </c>
      <c r="T11" s="201">
        <v>0</v>
      </c>
      <c r="U11" s="201">
        <v>0</v>
      </c>
      <c r="V11" s="201">
        <v>0.2</v>
      </c>
      <c r="W11" s="201">
        <v>0.44</v>
      </c>
      <c r="X11" s="201">
        <v>1.41</v>
      </c>
      <c r="Y11" s="201">
        <v>0</v>
      </c>
      <c r="Z11" s="201">
        <v>2.67</v>
      </c>
      <c r="AA11" s="201">
        <v>0.86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17.38</v>
      </c>
      <c r="H12" s="201">
        <v>0</v>
      </c>
      <c r="I12" s="201">
        <v>0</v>
      </c>
      <c r="J12" s="201">
        <v>22.27</v>
      </c>
      <c r="K12" s="201">
        <v>77.569999999999993</v>
      </c>
      <c r="L12" s="201">
        <v>1.64</v>
      </c>
      <c r="M12" s="201">
        <v>0</v>
      </c>
      <c r="N12" s="201">
        <v>0.56000000000000005</v>
      </c>
      <c r="O12" s="201">
        <v>1.86</v>
      </c>
      <c r="P12" s="201">
        <v>2.2200000000000002</v>
      </c>
      <c r="Q12" s="201">
        <v>0.21</v>
      </c>
      <c r="R12" s="201">
        <v>0.39</v>
      </c>
      <c r="S12" s="201">
        <v>0.25</v>
      </c>
      <c r="T12" s="201">
        <v>0</v>
      </c>
      <c r="U12" s="201">
        <v>0</v>
      </c>
      <c r="V12" s="201">
        <v>0.2</v>
      </c>
      <c r="W12" s="201">
        <v>0.44</v>
      </c>
      <c r="X12" s="201">
        <v>1.41</v>
      </c>
      <c r="Y12" s="201">
        <v>0</v>
      </c>
      <c r="Z12" s="201">
        <v>2.67</v>
      </c>
      <c r="AA12" s="201">
        <v>0.86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17.38</v>
      </c>
      <c r="H13" s="201">
        <v>0</v>
      </c>
      <c r="I13" s="201">
        <v>0</v>
      </c>
      <c r="J13" s="201">
        <v>22.27</v>
      </c>
      <c r="K13" s="201">
        <v>77.569999999999993</v>
      </c>
      <c r="L13" s="201">
        <v>1.64</v>
      </c>
      <c r="M13" s="201">
        <v>0</v>
      </c>
      <c r="N13" s="201">
        <v>0.56000000000000005</v>
      </c>
      <c r="O13" s="201">
        <v>1.86</v>
      </c>
      <c r="P13" s="201">
        <v>2.2200000000000002</v>
      </c>
      <c r="Q13" s="201">
        <v>0.21</v>
      </c>
      <c r="R13" s="201">
        <v>0.39</v>
      </c>
      <c r="S13" s="201">
        <v>0.25</v>
      </c>
      <c r="T13" s="201">
        <v>0</v>
      </c>
      <c r="U13" s="201">
        <v>0</v>
      </c>
      <c r="V13" s="201">
        <v>0.2</v>
      </c>
      <c r="W13" s="201">
        <v>0.44</v>
      </c>
      <c r="X13" s="201">
        <v>1.41</v>
      </c>
      <c r="Y13" s="201">
        <v>0</v>
      </c>
      <c r="Z13" s="201">
        <v>2.67</v>
      </c>
      <c r="AA13" s="201">
        <v>0.86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17.38</v>
      </c>
      <c r="H14" s="201">
        <v>0</v>
      </c>
      <c r="I14" s="201">
        <v>0</v>
      </c>
      <c r="J14" s="201">
        <v>22.27</v>
      </c>
      <c r="K14" s="201">
        <v>77.569999999999993</v>
      </c>
      <c r="L14" s="201">
        <v>1.64</v>
      </c>
      <c r="M14" s="201">
        <v>0</v>
      </c>
      <c r="N14" s="201">
        <v>0.56000000000000005</v>
      </c>
      <c r="O14" s="201">
        <v>1.86</v>
      </c>
      <c r="P14" s="201">
        <v>2.2200000000000002</v>
      </c>
      <c r="Q14" s="201">
        <v>0.21</v>
      </c>
      <c r="R14" s="201">
        <v>0.39</v>
      </c>
      <c r="S14" s="201">
        <v>0.25</v>
      </c>
      <c r="T14" s="201">
        <v>0</v>
      </c>
      <c r="U14" s="201">
        <v>0</v>
      </c>
      <c r="V14" s="201">
        <v>0.2</v>
      </c>
      <c r="W14" s="201">
        <v>0.44</v>
      </c>
      <c r="X14" s="201">
        <v>1.41</v>
      </c>
      <c r="Y14" s="201">
        <v>0</v>
      </c>
      <c r="Z14" s="201">
        <v>2.67</v>
      </c>
      <c r="AA14" s="201">
        <v>0.86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17.38</v>
      </c>
      <c r="H15" s="201">
        <v>0</v>
      </c>
      <c r="I15" s="201">
        <v>0</v>
      </c>
      <c r="J15" s="201">
        <v>22.27</v>
      </c>
      <c r="K15" s="201">
        <v>77.569999999999993</v>
      </c>
      <c r="L15" s="201">
        <v>1.64</v>
      </c>
      <c r="M15" s="201">
        <v>0</v>
      </c>
      <c r="N15" s="201">
        <v>0.56000000000000005</v>
      </c>
      <c r="O15" s="201">
        <v>1.86</v>
      </c>
      <c r="P15" s="201">
        <v>2.63</v>
      </c>
      <c r="Q15" s="201">
        <v>0.21</v>
      </c>
      <c r="R15" s="201">
        <v>0.39</v>
      </c>
      <c r="S15" s="201">
        <v>0.25</v>
      </c>
      <c r="T15" s="201">
        <v>0</v>
      </c>
      <c r="U15" s="201">
        <v>0</v>
      </c>
      <c r="V15" s="201">
        <v>0.2</v>
      </c>
      <c r="W15" s="201">
        <v>0.44</v>
      </c>
      <c r="X15" s="201">
        <v>1.41</v>
      </c>
      <c r="Y15" s="201">
        <v>0</v>
      </c>
      <c r="Z15" s="201">
        <v>2.67</v>
      </c>
      <c r="AA15" s="201">
        <v>0.86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17.38</v>
      </c>
      <c r="H16" s="201">
        <v>0</v>
      </c>
      <c r="I16" s="201">
        <v>0</v>
      </c>
      <c r="J16" s="201">
        <v>22.27</v>
      </c>
      <c r="K16" s="201">
        <v>77.569999999999993</v>
      </c>
      <c r="L16" s="201">
        <v>1.64</v>
      </c>
      <c r="M16" s="201">
        <v>0</v>
      </c>
      <c r="N16" s="201">
        <v>0.56000000000000005</v>
      </c>
      <c r="O16" s="201">
        <v>1.86</v>
      </c>
      <c r="P16" s="201">
        <v>2.72</v>
      </c>
      <c r="Q16" s="201">
        <v>0.21</v>
      </c>
      <c r="R16" s="201">
        <v>0.39</v>
      </c>
      <c r="S16" s="201">
        <v>0.25</v>
      </c>
      <c r="T16" s="201">
        <v>0</v>
      </c>
      <c r="U16" s="201">
        <v>0</v>
      </c>
      <c r="V16" s="201">
        <v>0.2</v>
      </c>
      <c r="W16" s="201">
        <v>0.44</v>
      </c>
      <c r="X16" s="201">
        <v>1.41</v>
      </c>
      <c r="Y16" s="201">
        <v>0</v>
      </c>
      <c r="Z16" s="201">
        <v>2.67</v>
      </c>
      <c r="AA16" s="201">
        <v>0.86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17.38</v>
      </c>
      <c r="H17" s="201">
        <v>0</v>
      </c>
      <c r="I17" s="201">
        <v>0</v>
      </c>
      <c r="J17" s="201">
        <v>22.27</v>
      </c>
      <c r="K17" s="201">
        <v>77.569999999999993</v>
      </c>
      <c r="L17" s="201">
        <v>1.64</v>
      </c>
      <c r="M17" s="201">
        <v>0</v>
      </c>
      <c r="N17" s="201">
        <v>0.56000000000000005</v>
      </c>
      <c r="O17" s="201">
        <v>1.86</v>
      </c>
      <c r="P17" s="201">
        <v>2.85</v>
      </c>
      <c r="Q17" s="201">
        <v>0.21</v>
      </c>
      <c r="R17" s="201">
        <v>0.39</v>
      </c>
      <c r="S17" s="201">
        <v>0.25</v>
      </c>
      <c r="T17" s="201">
        <v>0</v>
      </c>
      <c r="U17" s="201">
        <v>0</v>
      </c>
      <c r="V17" s="201">
        <v>0.2</v>
      </c>
      <c r="W17" s="201">
        <v>0.44</v>
      </c>
      <c r="X17" s="201">
        <v>1.41</v>
      </c>
      <c r="Y17" s="201">
        <v>0</v>
      </c>
      <c r="Z17" s="201">
        <v>2.67</v>
      </c>
      <c r="AA17" s="201">
        <v>0.86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17.38</v>
      </c>
      <c r="H18" s="201">
        <v>0</v>
      </c>
      <c r="I18" s="201">
        <v>0</v>
      </c>
      <c r="J18" s="201">
        <v>22.27</v>
      </c>
      <c r="K18" s="201">
        <v>77.569999999999993</v>
      </c>
      <c r="L18" s="201">
        <v>1.64</v>
      </c>
      <c r="M18" s="201">
        <v>0</v>
      </c>
      <c r="N18" s="201">
        <v>0.56000000000000005</v>
      </c>
      <c r="O18" s="201">
        <v>1.86</v>
      </c>
      <c r="P18" s="201">
        <v>2.5099999999999998</v>
      </c>
      <c r="Q18" s="201">
        <v>0.21</v>
      </c>
      <c r="R18" s="201">
        <v>0.39</v>
      </c>
      <c r="S18" s="201">
        <v>0.25</v>
      </c>
      <c r="T18" s="201">
        <v>0</v>
      </c>
      <c r="U18" s="201">
        <v>0</v>
      </c>
      <c r="V18" s="201">
        <v>0.2</v>
      </c>
      <c r="W18" s="201">
        <v>0.44</v>
      </c>
      <c r="X18" s="201">
        <v>1.41</v>
      </c>
      <c r="Y18" s="201">
        <v>0</v>
      </c>
      <c r="Z18" s="201">
        <v>2.67</v>
      </c>
      <c r="AA18" s="201">
        <v>0.86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17.38</v>
      </c>
      <c r="H19" s="201">
        <v>0</v>
      </c>
      <c r="I19" s="201">
        <v>0</v>
      </c>
      <c r="J19" s="201">
        <v>22.27</v>
      </c>
      <c r="K19" s="201">
        <v>77.569999999999993</v>
      </c>
      <c r="L19" s="201">
        <v>1.64</v>
      </c>
      <c r="M19" s="201">
        <v>0</v>
      </c>
      <c r="N19" s="201">
        <v>0.56000000000000005</v>
      </c>
      <c r="O19" s="201">
        <v>1.86</v>
      </c>
      <c r="P19" s="201">
        <v>2.5099999999999998</v>
      </c>
      <c r="Q19" s="201">
        <v>0.21</v>
      </c>
      <c r="R19" s="201">
        <v>0.39</v>
      </c>
      <c r="S19" s="201">
        <v>0.25</v>
      </c>
      <c r="T19" s="201">
        <v>0</v>
      </c>
      <c r="U19" s="201">
        <v>0</v>
      </c>
      <c r="V19" s="201">
        <v>0.2</v>
      </c>
      <c r="W19" s="201">
        <v>0.44</v>
      </c>
      <c r="X19" s="201">
        <v>1.41</v>
      </c>
      <c r="Y19" s="201">
        <v>0</v>
      </c>
      <c r="Z19" s="201">
        <v>2.67</v>
      </c>
      <c r="AA19" s="201">
        <v>0.86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17.38</v>
      </c>
      <c r="H20" s="201">
        <v>0</v>
      </c>
      <c r="I20" s="201">
        <v>0</v>
      </c>
      <c r="J20" s="201">
        <v>22.27</v>
      </c>
      <c r="K20" s="201">
        <v>77.569999999999993</v>
      </c>
      <c r="L20" s="201">
        <v>1.64</v>
      </c>
      <c r="M20" s="201">
        <v>0</v>
      </c>
      <c r="N20" s="201">
        <v>0.56000000000000005</v>
      </c>
      <c r="O20" s="201">
        <v>1.86</v>
      </c>
      <c r="P20" s="201">
        <v>2.5099999999999998</v>
      </c>
      <c r="Q20" s="201">
        <v>0.21</v>
      </c>
      <c r="R20" s="201">
        <v>0.39</v>
      </c>
      <c r="S20" s="201">
        <v>0.25</v>
      </c>
      <c r="T20" s="201">
        <v>0</v>
      </c>
      <c r="U20" s="201">
        <v>0</v>
      </c>
      <c r="V20" s="201">
        <v>0.2</v>
      </c>
      <c r="W20" s="201">
        <v>0.44</v>
      </c>
      <c r="X20" s="201">
        <v>1.41</v>
      </c>
      <c r="Y20" s="201">
        <v>0</v>
      </c>
      <c r="Z20" s="201">
        <v>2.67</v>
      </c>
      <c r="AA20" s="201">
        <v>0.86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17.38</v>
      </c>
      <c r="H21" s="201">
        <v>0</v>
      </c>
      <c r="I21" s="201">
        <v>0</v>
      </c>
      <c r="J21" s="201">
        <v>22.27</v>
      </c>
      <c r="K21" s="201">
        <v>80.83</v>
      </c>
      <c r="L21" s="201">
        <v>19.670000000000002</v>
      </c>
      <c r="M21" s="201">
        <v>0</v>
      </c>
      <c r="N21" s="201">
        <v>0.56000000000000005</v>
      </c>
      <c r="O21" s="201">
        <v>1.86</v>
      </c>
      <c r="P21" s="201">
        <v>2.5099999999999998</v>
      </c>
      <c r="Q21" s="201">
        <v>0.21</v>
      </c>
      <c r="R21" s="201">
        <v>0.39</v>
      </c>
      <c r="S21" s="201">
        <v>0.25</v>
      </c>
      <c r="T21" s="201">
        <v>0</v>
      </c>
      <c r="U21" s="201">
        <v>0</v>
      </c>
      <c r="V21" s="201">
        <v>0.2</v>
      </c>
      <c r="W21" s="201">
        <v>0.44</v>
      </c>
      <c r="X21" s="201">
        <v>1.41</v>
      </c>
      <c r="Y21" s="201">
        <v>0</v>
      </c>
      <c r="Z21" s="201">
        <v>2.67</v>
      </c>
      <c r="AA21" s="201">
        <v>0.86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17.38</v>
      </c>
      <c r="H22" s="201">
        <v>0</v>
      </c>
      <c r="I22" s="201">
        <v>0</v>
      </c>
      <c r="J22" s="201">
        <v>22.27</v>
      </c>
      <c r="K22" s="201">
        <v>80.83</v>
      </c>
      <c r="L22" s="201">
        <v>19.670000000000002</v>
      </c>
      <c r="M22" s="201">
        <v>0</v>
      </c>
      <c r="N22" s="201">
        <v>0.56000000000000005</v>
      </c>
      <c r="O22" s="201">
        <v>1.86</v>
      </c>
      <c r="P22" s="201">
        <v>2.5099999999999998</v>
      </c>
      <c r="Q22" s="201">
        <v>0.21</v>
      </c>
      <c r="R22" s="201">
        <v>0.39</v>
      </c>
      <c r="S22" s="201">
        <v>0.25</v>
      </c>
      <c r="T22" s="201">
        <v>0</v>
      </c>
      <c r="U22" s="201">
        <v>0</v>
      </c>
      <c r="V22" s="201">
        <v>0.2</v>
      </c>
      <c r="W22" s="201">
        <v>0.44</v>
      </c>
      <c r="X22" s="201">
        <v>1.41</v>
      </c>
      <c r="Y22" s="201">
        <v>0</v>
      </c>
      <c r="Z22" s="201">
        <v>2.67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17.38</v>
      </c>
      <c r="H23" s="201">
        <v>0</v>
      </c>
      <c r="I23" s="201">
        <v>0</v>
      </c>
      <c r="J23" s="201">
        <v>22.27</v>
      </c>
      <c r="K23" s="201">
        <v>66.02</v>
      </c>
      <c r="L23" s="201">
        <v>1.64</v>
      </c>
      <c r="M23" s="201">
        <v>0</v>
      </c>
      <c r="N23" s="201">
        <v>0.56000000000000005</v>
      </c>
      <c r="O23" s="201">
        <v>1.86</v>
      </c>
      <c r="P23" s="201">
        <v>2.5099999999999998</v>
      </c>
      <c r="Q23" s="201">
        <v>0.21</v>
      </c>
      <c r="R23" s="201">
        <v>0.39</v>
      </c>
      <c r="S23" s="201">
        <v>0.25</v>
      </c>
      <c r="T23" s="201">
        <v>0</v>
      </c>
      <c r="U23" s="201">
        <v>0</v>
      </c>
      <c r="V23" s="201">
        <v>0.2</v>
      </c>
      <c r="W23" s="201">
        <v>0.44</v>
      </c>
      <c r="X23" s="201">
        <v>1.41</v>
      </c>
      <c r="Y23" s="201">
        <v>0</v>
      </c>
      <c r="Z23" s="201">
        <v>2.67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17.38</v>
      </c>
      <c r="H24" s="201">
        <v>0</v>
      </c>
      <c r="I24" s="201">
        <v>0</v>
      </c>
      <c r="J24" s="201">
        <v>22.27</v>
      </c>
      <c r="K24" s="201">
        <v>56.4</v>
      </c>
      <c r="L24" s="201">
        <v>1.64</v>
      </c>
      <c r="M24" s="201">
        <v>0</v>
      </c>
      <c r="N24" s="201">
        <v>0.56000000000000005</v>
      </c>
      <c r="O24" s="201">
        <v>1.86</v>
      </c>
      <c r="P24" s="201">
        <v>2.5099999999999998</v>
      </c>
      <c r="Q24" s="201">
        <v>0.21</v>
      </c>
      <c r="R24" s="201">
        <v>0.39</v>
      </c>
      <c r="S24" s="201">
        <v>0.25</v>
      </c>
      <c r="T24" s="201">
        <v>0</v>
      </c>
      <c r="U24" s="201">
        <v>0</v>
      </c>
      <c r="V24" s="201">
        <v>0.2</v>
      </c>
      <c r="W24" s="201">
        <v>0.44</v>
      </c>
      <c r="X24" s="201">
        <v>1.41</v>
      </c>
      <c r="Y24" s="201">
        <v>0</v>
      </c>
      <c r="Z24" s="201">
        <v>2.67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17.38</v>
      </c>
      <c r="H25" s="201">
        <v>0</v>
      </c>
      <c r="I25" s="201">
        <v>0</v>
      </c>
      <c r="J25" s="201">
        <v>22.27</v>
      </c>
      <c r="K25" s="201">
        <v>56.4</v>
      </c>
      <c r="L25" s="201">
        <v>1.62</v>
      </c>
      <c r="M25" s="201">
        <v>0</v>
      </c>
      <c r="N25" s="201">
        <v>0.56000000000000005</v>
      </c>
      <c r="O25" s="201">
        <v>1.86</v>
      </c>
      <c r="P25" s="201">
        <v>2.5099999999999998</v>
      </c>
      <c r="Q25" s="201">
        <v>0.21</v>
      </c>
      <c r="R25" s="201">
        <v>0.48</v>
      </c>
      <c r="S25" s="201">
        <v>0.25</v>
      </c>
      <c r="T25" s="201">
        <v>0</v>
      </c>
      <c r="U25" s="201">
        <v>0</v>
      </c>
      <c r="V25" s="201">
        <v>0.24</v>
      </c>
      <c r="W25" s="201">
        <v>0.44</v>
      </c>
      <c r="X25" s="201">
        <v>1.41</v>
      </c>
      <c r="Y25" s="201">
        <v>0</v>
      </c>
      <c r="Z25" s="201">
        <v>2.67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17.38</v>
      </c>
      <c r="H26" s="201">
        <v>0</v>
      </c>
      <c r="I26" s="201">
        <v>0</v>
      </c>
      <c r="J26" s="201">
        <v>22.27</v>
      </c>
      <c r="K26" s="201">
        <v>56.4</v>
      </c>
      <c r="L26" s="201">
        <v>1.62</v>
      </c>
      <c r="M26" s="201">
        <v>0</v>
      </c>
      <c r="N26" s="201">
        <v>0.56000000000000005</v>
      </c>
      <c r="O26" s="201">
        <v>1.86</v>
      </c>
      <c r="P26" s="201">
        <v>2.5099999999999998</v>
      </c>
      <c r="Q26" s="201">
        <v>0.21</v>
      </c>
      <c r="R26" s="201">
        <v>0.39</v>
      </c>
      <c r="S26" s="201">
        <v>0.25</v>
      </c>
      <c r="T26" s="201">
        <v>0</v>
      </c>
      <c r="U26" s="201">
        <v>0</v>
      </c>
      <c r="V26" s="201">
        <v>0.2</v>
      </c>
      <c r="W26" s="201">
        <v>0.44</v>
      </c>
      <c r="X26" s="201">
        <v>1.41</v>
      </c>
      <c r="Y26" s="201">
        <v>0</v>
      </c>
      <c r="Z26" s="201">
        <v>2.67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22.27</v>
      </c>
      <c r="K27" s="201">
        <v>41.96</v>
      </c>
      <c r="L27" s="201">
        <v>1.62</v>
      </c>
      <c r="M27" s="201">
        <v>0</v>
      </c>
      <c r="N27" s="201">
        <v>0.56000000000000005</v>
      </c>
      <c r="O27" s="201">
        <v>1.86</v>
      </c>
      <c r="P27" s="201">
        <v>2.5099999999999998</v>
      </c>
      <c r="Q27" s="201">
        <v>0.21</v>
      </c>
      <c r="R27" s="201">
        <v>0.39</v>
      </c>
      <c r="S27" s="201">
        <v>0.25</v>
      </c>
      <c r="T27" s="201">
        <v>0</v>
      </c>
      <c r="U27" s="201">
        <v>0</v>
      </c>
      <c r="V27" s="201">
        <v>0.2</v>
      </c>
      <c r="W27" s="201">
        <v>0.44</v>
      </c>
      <c r="X27" s="201">
        <v>1.41</v>
      </c>
      <c r="Y27" s="201">
        <v>0</v>
      </c>
      <c r="Z27" s="201">
        <v>2.67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22.27</v>
      </c>
      <c r="K28" s="201">
        <v>41.21</v>
      </c>
      <c r="L28" s="201">
        <v>1.62</v>
      </c>
      <c r="M28" s="201">
        <v>0</v>
      </c>
      <c r="N28" s="201">
        <v>0.56000000000000005</v>
      </c>
      <c r="O28" s="201">
        <v>1.86</v>
      </c>
      <c r="P28" s="201">
        <v>2.5099999999999998</v>
      </c>
      <c r="Q28" s="201">
        <v>0.21</v>
      </c>
      <c r="R28" s="201">
        <v>0.39</v>
      </c>
      <c r="S28" s="201">
        <v>0.25</v>
      </c>
      <c r="T28" s="201">
        <v>0</v>
      </c>
      <c r="U28" s="201">
        <v>0</v>
      </c>
      <c r="V28" s="201">
        <v>0.2</v>
      </c>
      <c r="W28" s="201">
        <v>0.44</v>
      </c>
      <c r="X28" s="201">
        <v>1.41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22.27</v>
      </c>
      <c r="K29" s="201">
        <v>41.21</v>
      </c>
      <c r="L29" s="201">
        <v>1.62</v>
      </c>
      <c r="M29" s="201">
        <v>0</v>
      </c>
      <c r="N29" s="201">
        <v>0.56000000000000005</v>
      </c>
      <c r="O29" s="201">
        <v>1.86</v>
      </c>
      <c r="P29" s="201">
        <v>2.5099999999999998</v>
      </c>
      <c r="Q29" s="201">
        <v>0.21</v>
      </c>
      <c r="R29" s="201">
        <v>0.39</v>
      </c>
      <c r="S29" s="201">
        <v>0.25</v>
      </c>
      <c r="T29" s="201">
        <v>0</v>
      </c>
      <c r="U29" s="201">
        <v>0</v>
      </c>
      <c r="V29" s="201">
        <v>0.2</v>
      </c>
      <c r="W29" s="201">
        <v>0.44</v>
      </c>
      <c r="X29" s="201">
        <v>1.41</v>
      </c>
      <c r="Y29" s="201">
        <v>0</v>
      </c>
      <c r="Z29" s="201">
        <v>2.67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22.27</v>
      </c>
      <c r="K30" s="201">
        <v>41.21</v>
      </c>
      <c r="L30" s="201">
        <v>1.62</v>
      </c>
      <c r="M30" s="201">
        <v>0</v>
      </c>
      <c r="N30" s="201">
        <v>0.56000000000000005</v>
      </c>
      <c r="O30" s="201">
        <v>1.86</v>
      </c>
      <c r="P30" s="201">
        <v>2.5099999999999998</v>
      </c>
      <c r="Q30" s="201">
        <v>0.21</v>
      </c>
      <c r="R30" s="201">
        <v>0.39</v>
      </c>
      <c r="S30" s="201">
        <v>0.25</v>
      </c>
      <c r="T30" s="201">
        <v>0</v>
      </c>
      <c r="U30" s="201">
        <v>0</v>
      </c>
      <c r="V30" s="201">
        <v>0.2</v>
      </c>
      <c r="W30" s="201">
        <v>0.44</v>
      </c>
      <c r="X30" s="201">
        <v>1.41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22.27</v>
      </c>
      <c r="K31" s="201">
        <v>77.569999999999993</v>
      </c>
      <c r="L31" s="201">
        <v>1.64</v>
      </c>
      <c r="M31" s="201">
        <v>0</v>
      </c>
      <c r="N31" s="201">
        <v>0.56000000000000005</v>
      </c>
      <c r="O31" s="201">
        <v>1.86</v>
      </c>
      <c r="P31" s="201">
        <v>2.5099999999999998</v>
      </c>
      <c r="Q31" s="201">
        <v>0.21</v>
      </c>
      <c r="R31" s="201">
        <v>0.39</v>
      </c>
      <c r="S31" s="201">
        <v>0.25</v>
      </c>
      <c r="T31" s="201">
        <v>0</v>
      </c>
      <c r="U31" s="201">
        <v>0</v>
      </c>
      <c r="V31" s="201">
        <v>0.2</v>
      </c>
      <c r="W31" s="201">
        <v>0.44</v>
      </c>
      <c r="X31" s="201">
        <v>1.41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22.27</v>
      </c>
      <c r="K32" s="201">
        <v>77.569999999999993</v>
      </c>
      <c r="L32" s="201">
        <v>1.64</v>
      </c>
      <c r="M32" s="201">
        <v>0</v>
      </c>
      <c r="N32" s="201">
        <v>0.56000000000000005</v>
      </c>
      <c r="O32" s="201">
        <v>1.86</v>
      </c>
      <c r="P32" s="201">
        <v>2.5099999999999998</v>
      </c>
      <c r="Q32" s="201">
        <v>0.21</v>
      </c>
      <c r="R32" s="201">
        <v>0.39</v>
      </c>
      <c r="S32" s="201">
        <v>0.25</v>
      </c>
      <c r="T32" s="201">
        <v>0</v>
      </c>
      <c r="U32" s="201">
        <v>0</v>
      </c>
      <c r="V32" s="201">
        <v>0.2</v>
      </c>
      <c r="W32" s="201">
        <v>0.44</v>
      </c>
      <c r="X32" s="201">
        <v>1.41</v>
      </c>
      <c r="Y32" s="201">
        <v>0</v>
      </c>
      <c r="Z32" s="201">
        <v>2.67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22.27</v>
      </c>
      <c r="K33" s="201">
        <v>77.569999999999993</v>
      </c>
      <c r="L33" s="201">
        <v>1.64</v>
      </c>
      <c r="M33" s="201">
        <v>0</v>
      </c>
      <c r="N33" s="201">
        <v>0.56000000000000005</v>
      </c>
      <c r="O33" s="201">
        <v>1.86</v>
      </c>
      <c r="P33" s="201">
        <v>2.5099999999999998</v>
      </c>
      <c r="Q33" s="201">
        <v>0.21</v>
      </c>
      <c r="R33" s="201">
        <v>0.39</v>
      </c>
      <c r="S33" s="201">
        <v>0.25</v>
      </c>
      <c r="T33" s="201">
        <v>0</v>
      </c>
      <c r="U33" s="201">
        <v>0</v>
      </c>
      <c r="V33" s="201">
        <v>0.2</v>
      </c>
      <c r="W33" s="201">
        <v>0.44</v>
      </c>
      <c r="X33" s="201">
        <v>1.41</v>
      </c>
      <c r="Y33" s="201">
        <v>0</v>
      </c>
      <c r="Z33" s="201">
        <v>0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22.27</v>
      </c>
      <c r="K34" s="201">
        <v>77.569999999999993</v>
      </c>
      <c r="L34" s="201">
        <v>1.64</v>
      </c>
      <c r="M34" s="201">
        <v>0</v>
      </c>
      <c r="N34" s="201">
        <v>0.56000000000000005</v>
      </c>
      <c r="O34" s="201">
        <v>1.86</v>
      </c>
      <c r="P34" s="201">
        <v>2.5099999999999998</v>
      </c>
      <c r="Q34" s="201">
        <v>0.21</v>
      </c>
      <c r="R34" s="201">
        <v>0.41</v>
      </c>
      <c r="S34" s="201">
        <v>0.25</v>
      </c>
      <c r="T34" s="201">
        <v>0</v>
      </c>
      <c r="U34" s="201">
        <v>0</v>
      </c>
      <c r="V34" s="201">
        <v>0.2</v>
      </c>
      <c r="W34" s="201">
        <v>0.44</v>
      </c>
      <c r="X34" s="201">
        <v>1.41</v>
      </c>
      <c r="Y34" s="201">
        <v>0</v>
      </c>
      <c r="Z34" s="201">
        <v>2.67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22.27</v>
      </c>
      <c r="K35" s="201">
        <v>77.569999999999993</v>
      </c>
      <c r="L35" s="201">
        <v>19.670000000000002</v>
      </c>
      <c r="M35" s="201">
        <v>0</v>
      </c>
      <c r="N35" s="201">
        <v>0.56000000000000005</v>
      </c>
      <c r="O35" s="201">
        <v>1.86</v>
      </c>
      <c r="P35" s="201">
        <v>2.5099999999999998</v>
      </c>
      <c r="Q35" s="201">
        <v>0.21</v>
      </c>
      <c r="R35" s="201">
        <v>0.41</v>
      </c>
      <c r="S35" s="201">
        <v>0.25</v>
      </c>
      <c r="T35" s="201">
        <v>0</v>
      </c>
      <c r="U35" s="201">
        <v>0</v>
      </c>
      <c r="V35" s="201">
        <v>0.2</v>
      </c>
      <c r="W35" s="201">
        <v>0.44</v>
      </c>
      <c r="X35" s="201">
        <v>1.42</v>
      </c>
      <c r="Y35" s="201">
        <v>0</v>
      </c>
      <c r="Z35" s="201">
        <v>2.67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22.27</v>
      </c>
      <c r="K36" s="201">
        <v>77.569999999999993</v>
      </c>
      <c r="L36" s="201">
        <v>19.670000000000002</v>
      </c>
      <c r="M36" s="201">
        <v>0</v>
      </c>
      <c r="N36" s="201">
        <v>0.56000000000000005</v>
      </c>
      <c r="O36" s="201">
        <v>1.86</v>
      </c>
      <c r="P36" s="201">
        <v>2.5099999999999998</v>
      </c>
      <c r="Q36" s="201">
        <v>2.65</v>
      </c>
      <c r="R36" s="201">
        <v>0.41</v>
      </c>
      <c r="S36" s="201">
        <v>2.86</v>
      </c>
      <c r="T36" s="201">
        <v>0</v>
      </c>
      <c r="U36" s="201">
        <v>0</v>
      </c>
      <c r="V36" s="201">
        <v>0.2</v>
      </c>
      <c r="W36" s="201">
        <v>0.44</v>
      </c>
      <c r="X36" s="201">
        <v>1.42</v>
      </c>
      <c r="Y36" s="201">
        <v>0</v>
      </c>
      <c r="Z36" s="201">
        <v>2.67</v>
      </c>
      <c r="AA36" s="201">
        <v>8.4700000000000006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22.27</v>
      </c>
      <c r="K37" s="201">
        <v>77.569999999999993</v>
      </c>
      <c r="L37" s="201">
        <v>19.670000000000002</v>
      </c>
      <c r="M37" s="201">
        <v>0</v>
      </c>
      <c r="N37" s="201">
        <v>0.56000000000000005</v>
      </c>
      <c r="O37" s="201">
        <v>1.86</v>
      </c>
      <c r="P37" s="201">
        <v>2.5099999999999998</v>
      </c>
      <c r="Q37" s="201">
        <v>2.65</v>
      </c>
      <c r="R37" s="201">
        <v>0.41</v>
      </c>
      <c r="S37" s="201">
        <v>2.86</v>
      </c>
      <c r="T37" s="201">
        <v>0</v>
      </c>
      <c r="U37" s="201">
        <v>0</v>
      </c>
      <c r="V37" s="201">
        <v>0.2</v>
      </c>
      <c r="W37" s="201">
        <v>0.44</v>
      </c>
      <c r="X37" s="201">
        <v>1.42</v>
      </c>
      <c r="Y37" s="201">
        <v>0</v>
      </c>
      <c r="Z37" s="201">
        <v>2.67</v>
      </c>
      <c r="AA37" s="201">
        <v>11.36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22.27</v>
      </c>
      <c r="K38" s="201">
        <v>77.569999999999993</v>
      </c>
      <c r="L38" s="201">
        <v>19.670000000000002</v>
      </c>
      <c r="M38" s="201">
        <v>0</v>
      </c>
      <c r="N38" s="201">
        <v>0.56000000000000005</v>
      </c>
      <c r="O38" s="201">
        <v>1.86</v>
      </c>
      <c r="P38" s="201">
        <v>2.5099999999999998</v>
      </c>
      <c r="Q38" s="201">
        <v>2.65</v>
      </c>
      <c r="R38" s="201">
        <v>0.41</v>
      </c>
      <c r="S38" s="201">
        <v>2.86</v>
      </c>
      <c r="T38" s="201">
        <v>0</v>
      </c>
      <c r="U38" s="201">
        <v>0</v>
      </c>
      <c r="V38" s="201">
        <v>0.2</v>
      </c>
      <c r="W38" s="201">
        <v>0.44</v>
      </c>
      <c r="X38" s="201">
        <v>1.42</v>
      </c>
      <c r="Y38" s="201">
        <v>0</v>
      </c>
      <c r="Z38" s="201">
        <v>2.67</v>
      </c>
      <c r="AA38" s="201">
        <v>11.36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22.27</v>
      </c>
      <c r="K39" s="201">
        <v>77.569999999999993</v>
      </c>
      <c r="L39" s="201">
        <v>19.670000000000002</v>
      </c>
      <c r="M39" s="201">
        <v>0</v>
      </c>
      <c r="N39" s="201">
        <v>0.56000000000000005</v>
      </c>
      <c r="O39" s="201">
        <v>1.86</v>
      </c>
      <c r="P39" s="201">
        <v>2.5099999999999998</v>
      </c>
      <c r="Q39" s="201">
        <v>2.65</v>
      </c>
      <c r="R39" s="201">
        <v>5</v>
      </c>
      <c r="S39" s="201">
        <v>2.86</v>
      </c>
      <c r="T39" s="201">
        <v>0</v>
      </c>
      <c r="U39" s="201">
        <v>0</v>
      </c>
      <c r="V39" s="201">
        <v>2.39</v>
      </c>
      <c r="W39" s="201">
        <v>0.44</v>
      </c>
      <c r="X39" s="201">
        <v>1.42</v>
      </c>
      <c r="Y39" s="201">
        <v>0</v>
      </c>
      <c r="Z39" s="201">
        <v>2.67</v>
      </c>
      <c r="AA39" s="201">
        <v>11.36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22.27</v>
      </c>
      <c r="K40" s="201">
        <v>77.569999999999993</v>
      </c>
      <c r="L40" s="201">
        <v>19.670000000000002</v>
      </c>
      <c r="M40" s="201">
        <v>0</v>
      </c>
      <c r="N40" s="201">
        <v>0.56000000000000005</v>
      </c>
      <c r="O40" s="201">
        <v>1.86</v>
      </c>
      <c r="P40" s="201">
        <v>2.5099999999999998</v>
      </c>
      <c r="Q40" s="201">
        <v>2.65</v>
      </c>
      <c r="R40" s="201">
        <v>5</v>
      </c>
      <c r="S40" s="201">
        <v>2.86</v>
      </c>
      <c r="T40" s="201">
        <v>0</v>
      </c>
      <c r="U40" s="201">
        <v>0</v>
      </c>
      <c r="V40" s="201">
        <v>2.39</v>
      </c>
      <c r="W40" s="201">
        <v>0.45</v>
      </c>
      <c r="X40" s="201">
        <v>1.41</v>
      </c>
      <c r="Y40" s="201">
        <v>0</v>
      </c>
      <c r="Z40" s="201">
        <v>2.67</v>
      </c>
      <c r="AA40" s="201">
        <v>11.36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22.27</v>
      </c>
      <c r="K41" s="201">
        <v>77.569999999999993</v>
      </c>
      <c r="L41" s="201">
        <v>19.670000000000002</v>
      </c>
      <c r="M41" s="201">
        <v>0</v>
      </c>
      <c r="N41" s="201">
        <v>0.56000000000000005</v>
      </c>
      <c r="O41" s="201">
        <v>1.86</v>
      </c>
      <c r="P41" s="201">
        <v>2.5099999999999998</v>
      </c>
      <c r="Q41" s="201">
        <v>2.65</v>
      </c>
      <c r="R41" s="201">
        <v>5</v>
      </c>
      <c r="S41" s="201">
        <v>2.86</v>
      </c>
      <c r="T41" s="201">
        <v>0</v>
      </c>
      <c r="U41" s="201">
        <v>0</v>
      </c>
      <c r="V41" s="201">
        <v>2.39</v>
      </c>
      <c r="W41" s="201">
        <v>0.44</v>
      </c>
      <c r="X41" s="201">
        <v>1.42</v>
      </c>
      <c r="Y41" s="201">
        <v>0</v>
      </c>
      <c r="Z41" s="201">
        <v>4.2</v>
      </c>
      <c r="AA41" s="201">
        <v>11.36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22.27</v>
      </c>
      <c r="K42" s="201">
        <v>77.569999999999993</v>
      </c>
      <c r="L42" s="201">
        <v>19.670000000000002</v>
      </c>
      <c r="M42" s="201">
        <v>0</v>
      </c>
      <c r="N42" s="201">
        <v>0.56000000000000005</v>
      </c>
      <c r="O42" s="201">
        <v>1.86</v>
      </c>
      <c r="P42" s="201">
        <v>2.5099999999999998</v>
      </c>
      <c r="Q42" s="201">
        <v>2.65</v>
      </c>
      <c r="R42" s="201">
        <v>5</v>
      </c>
      <c r="S42" s="201">
        <v>2.86</v>
      </c>
      <c r="T42" s="201">
        <v>0</v>
      </c>
      <c r="U42" s="201">
        <v>0</v>
      </c>
      <c r="V42" s="201">
        <v>2.39</v>
      </c>
      <c r="W42" s="201">
        <v>0.44</v>
      </c>
      <c r="X42" s="201">
        <v>1.42</v>
      </c>
      <c r="Y42" s="201">
        <v>0</v>
      </c>
      <c r="Z42" s="201">
        <v>4.2</v>
      </c>
      <c r="AA42" s="201">
        <v>11.36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22.13</v>
      </c>
      <c r="K43" s="201">
        <v>77.569999999999993</v>
      </c>
      <c r="L43" s="201">
        <v>19.670000000000002</v>
      </c>
      <c r="M43" s="201">
        <v>0</v>
      </c>
      <c r="N43" s="201">
        <v>0.55000000000000004</v>
      </c>
      <c r="O43" s="201">
        <v>1.86</v>
      </c>
      <c r="P43" s="201">
        <v>2.5099999999999998</v>
      </c>
      <c r="Q43" s="201">
        <v>2.65</v>
      </c>
      <c r="R43" s="201">
        <v>5</v>
      </c>
      <c r="S43" s="201">
        <v>2.86</v>
      </c>
      <c r="T43" s="201">
        <v>0</v>
      </c>
      <c r="U43" s="201">
        <v>0</v>
      </c>
      <c r="V43" s="201">
        <v>2.39</v>
      </c>
      <c r="W43" s="201">
        <v>0.44</v>
      </c>
      <c r="X43" s="201">
        <v>1.42</v>
      </c>
      <c r="Y43" s="201">
        <v>0</v>
      </c>
      <c r="Z43" s="201">
        <v>4.05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22.13</v>
      </c>
      <c r="K44" s="201">
        <v>77.569999999999993</v>
      </c>
      <c r="L44" s="201">
        <v>19.670000000000002</v>
      </c>
      <c r="M44" s="201">
        <v>0</v>
      </c>
      <c r="N44" s="201">
        <v>0.55000000000000004</v>
      </c>
      <c r="O44" s="201">
        <v>1.86</v>
      </c>
      <c r="P44" s="201">
        <v>2.5099999999999998</v>
      </c>
      <c r="Q44" s="201">
        <v>2.65</v>
      </c>
      <c r="R44" s="201">
        <v>5</v>
      </c>
      <c r="S44" s="201">
        <v>2.86</v>
      </c>
      <c r="T44" s="201">
        <v>0</v>
      </c>
      <c r="U44" s="201">
        <v>0</v>
      </c>
      <c r="V44" s="201">
        <v>2.39</v>
      </c>
      <c r="W44" s="201">
        <v>0.44</v>
      </c>
      <c r="X44" s="201">
        <v>1.42</v>
      </c>
      <c r="Y44" s="201">
        <v>0</v>
      </c>
      <c r="Z44" s="201">
        <v>4.05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22.13</v>
      </c>
      <c r="K45" s="201">
        <v>77.569999999999993</v>
      </c>
      <c r="L45" s="201">
        <v>19.670000000000002</v>
      </c>
      <c r="M45" s="201">
        <v>0</v>
      </c>
      <c r="N45" s="201">
        <v>0.55000000000000004</v>
      </c>
      <c r="O45" s="201">
        <v>1.86</v>
      </c>
      <c r="P45" s="201">
        <v>2.5099999999999998</v>
      </c>
      <c r="Q45" s="201">
        <v>2.65</v>
      </c>
      <c r="R45" s="201">
        <v>5</v>
      </c>
      <c r="S45" s="201">
        <v>2.86</v>
      </c>
      <c r="T45" s="201">
        <v>0</v>
      </c>
      <c r="U45" s="201">
        <v>0</v>
      </c>
      <c r="V45" s="201">
        <v>2.39</v>
      </c>
      <c r="W45" s="201">
        <v>0.44</v>
      </c>
      <c r="X45" s="201">
        <v>1.42</v>
      </c>
      <c r="Y45" s="201">
        <v>0</v>
      </c>
      <c r="Z45" s="201">
        <v>2.63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22.13</v>
      </c>
      <c r="K46" s="201">
        <v>77.569999999999993</v>
      </c>
      <c r="L46" s="201">
        <v>19.670000000000002</v>
      </c>
      <c r="M46" s="201">
        <v>0</v>
      </c>
      <c r="N46" s="201">
        <v>0.55000000000000004</v>
      </c>
      <c r="O46" s="201">
        <v>1.86</v>
      </c>
      <c r="P46" s="201">
        <v>2.5099999999999998</v>
      </c>
      <c r="Q46" s="201">
        <v>2.65</v>
      </c>
      <c r="R46" s="201">
        <v>5</v>
      </c>
      <c r="S46" s="201">
        <v>2.86</v>
      </c>
      <c r="T46" s="201">
        <v>0</v>
      </c>
      <c r="U46" s="201">
        <v>0</v>
      </c>
      <c r="V46" s="201">
        <v>2.39</v>
      </c>
      <c r="W46" s="201">
        <v>0.44</v>
      </c>
      <c r="X46" s="201">
        <v>1.42</v>
      </c>
      <c r="Y46" s="201">
        <v>0</v>
      </c>
      <c r="Z46" s="201">
        <v>2.63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22.13</v>
      </c>
      <c r="K47" s="201">
        <v>77.569999999999993</v>
      </c>
      <c r="L47" s="201">
        <v>19.670000000000002</v>
      </c>
      <c r="M47" s="201">
        <v>0</v>
      </c>
      <c r="N47" s="201">
        <v>0.55000000000000004</v>
      </c>
      <c r="O47" s="201">
        <v>1.86</v>
      </c>
      <c r="P47" s="201">
        <v>2.5099999999999998</v>
      </c>
      <c r="Q47" s="201">
        <v>2.65</v>
      </c>
      <c r="R47" s="201">
        <v>5</v>
      </c>
      <c r="S47" s="201">
        <v>2.86</v>
      </c>
      <c r="T47" s="201">
        <v>0</v>
      </c>
      <c r="U47" s="201">
        <v>0</v>
      </c>
      <c r="V47" s="201">
        <v>2.39</v>
      </c>
      <c r="W47" s="201">
        <v>0.44</v>
      </c>
      <c r="X47" s="201">
        <v>1.42</v>
      </c>
      <c r="Y47" s="201">
        <v>0</v>
      </c>
      <c r="Z47" s="201">
        <v>2.63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22.13</v>
      </c>
      <c r="K48" s="201">
        <v>77.569999999999993</v>
      </c>
      <c r="L48" s="201">
        <v>19.670000000000002</v>
      </c>
      <c r="M48" s="201">
        <v>0</v>
      </c>
      <c r="N48" s="201">
        <v>0.55000000000000004</v>
      </c>
      <c r="O48" s="201">
        <v>1.86</v>
      </c>
      <c r="P48" s="201">
        <v>2.5099999999999998</v>
      </c>
      <c r="Q48" s="201">
        <v>2.65</v>
      </c>
      <c r="R48" s="201">
        <v>5</v>
      </c>
      <c r="S48" s="201">
        <v>2.86</v>
      </c>
      <c r="T48" s="201">
        <v>0</v>
      </c>
      <c r="U48" s="201">
        <v>0</v>
      </c>
      <c r="V48" s="201">
        <v>2.39</v>
      </c>
      <c r="W48" s="201">
        <v>5.54</v>
      </c>
      <c r="X48" s="201">
        <v>18.420000000000002</v>
      </c>
      <c r="Y48" s="201">
        <v>0</v>
      </c>
      <c r="Z48" s="201">
        <v>2.63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22.13</v>
      </c>
      <c r="K49" s="201">
        <v>77.569999999999993</v>
      </c>
      <c r="L49" s="201">
        <v>19.670000000000002</v>
      </c>
      <c r="M49" s="201">
        <v>0</v>
      </c>
      <c r="N49" s="201">
        <v>0.55000000000000004</v>
      </c>
      <c r="O49" s="201">
        <v>1.86</v>
      </c>
      <c r="P49" s="201">
        <v>2.5099999999999998</v>
      </c>
      <c r="Q49" s="201">
        <v>2.65</v>
      </c>
      <c r="R49" s="201">
        <v>5</v>
      </c>
      <c r="S49" s="201">
        <v>2.86</v>
      </c>
      <c r="T49" s="201">
        <v>0</v>
      </c>
      <c r="U49" s="201">
        <v>0</v>
      </c>
      <c r="V49" s="201">
        <v>2.39</v>
      </c>
      <c r="W49" s="201">
        <v>5.54</v>
      </c>
      <c r="X49" s="201">
        <v>17.46</v>
      </c>
      <c r="Y49" s="201">
        <v>0</v>
      </c>
      <c r="Z49" s="201">
        <v>2.63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22.13</v>
      </c>
      <c r="K50" s="201">
        <v>77.569999999999993</v>
      </c>
      <c r="L50" s="201">
        <v>19.670000000000002</v>
      </c>
      <c r="M50" s="201">
        <v>0</v>
      </c>
      <c r="N50" s="201">
        <v>0.55000000000000004</v>
      </c>
      <c r="O50" s="201">
        <v>1.86</v>
      </c>
      <c r="P50" s="201">
        <v>2.5099999999999998</v>
      </c>
      <c r="Q50" s="201">
        <v>2.65</v>
      </c>
      <c r="R50" s="201">
        <v>5</v>
      </c>
      <c r="S50" s="201">
        <v>2.86</v>
      </c>
      <c r="T50" s="201">
        <v>0</v>
      </c>
      <c r="U50" s="201">
        <v>0</v>
      </c>
      <c r="V50" s="201">
        <v>2.39</v>
      </c>
      <c r="W50" s="201">
        <v>5.54</v>
      </c>
      <c r="X50" s="201">
        <v>17.46</v>
      </c>
      <c r="Y50" s="201">
        <v>0</v>
      </c>
      <c r="Z50" s="201">
        <v>2.63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17.38</v>
      </c>
      <c r="H51" s="201">
        <v>0</v>
      </c>
      <c r="I51" s="201">
        <v>0</v>
      </c>
      <c r="J51" s="201">
        <v>22.13</v>
      </c>
      <c r="K51" s="201">
        <v>77.569999999999993</v>
      </c>
      <c r="L51" s="201">
        <v>19.670000000000002</v>
      </c>
      <c r="M51" s="201">
        <v>0</v>
      </c>
      <c r="N51" s="201">
        <v>0.55000000000000004</v>
      </c>
      <c r="O51" s="201">
        <v>1.86</v>
      </c>
      <c r="P51" s="201">
        <v>2.79</v>
      </c>
      <c r="Q51" s="201">
        <v>2.65</v>
      </c>
      <c r="R51" s="201">
        <v>5</v>
      </c>
      <c r="S51" s="201">
        <v>2.86</v>
      </c>
      <c r="T51" s="201">
        <v>0</v>
      </c>
      <c r="U51" s="201">
        <v>0</v>
      </c>
      <c r="V51" s="201">
        <v>2.39</v>
      </c>
      <c r="W51" s="201">
        <v>5.54</v>
      </c>
      <c r="X51" s="201">
        <v>1.42</v>
      </c>
      <c r="Y51" s="201">
        <v>0</v>
      </c>
      <c r="Z51" s="201">
        <v>36.270000000000003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17.38</v>
      </c>
      <c r="H52" s="201">
        <v>0</v>
      </c>
      <c r="I52" s="201">
        <v>0</v>
      </c>
      <c r="J52" s="201">
        <v>22.13</v>
      </c>
      <c r="K52" s="201">
        <v>77.569999999999993</v>
      </c>
      <c r="L52" s="201">
        <v>19.670000000000002</v>
      </c>
      <c r="M52" s="201">
        <v>0</v>
      </c>
      <c r="N52" s="201">
        <v>0.55000000000000004</v>
      </c>
      <c r="O52" s="201">
        <v>1.86</v>
      </c>
      <c r="P52" s="201">
        <v>2.5099999999999998</v>
      </c>
      <c r="Q52" s="201">
        <v>2.65</v>
      </c>
      <c r="R52" s="201">
        <v>5</v>
      </c>
      <c r="S52" s="201">
        <v>2.86</v>
      </c>
      <c r="T52" s="201">
        <v>0</v>
      </c>
      <c r="U52" s="201">
        <v>0</v>
      </c>
      <c r="V52" s="201">
        <v>2.39</v>
      </c>
      <c r="W52" s="201">
        <v>5.54</v>
      </c>
      <c r="X52" s="201">
        <v>1.42</v>
      </c>
      <c r="Y52" s="201">
        <v>0</v>
      </c>
      <c r="Z52" s="201">
        <v>36.270000000000003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17.38</v>
      </c>
      <c r="H53" s="201">
        <v>0</v>
      </c>
      <c r="I53" s="201">
        <v>0</v>
      </c>
      <c r="J53" s="201">
        <v>22.13</v>
      </c>
      <c r="K53" s="201">
        <v>77.569999999999993</v>
      </c>
      <c r="L53" s="201">
        <v>19.670000000000002</v>
      </c>
      <c r="M53" s="201">
        <v>0</v>
      </c>
      <c r="N53" s="201">
        <v>0.55000000000000004</v>
      </c>
      <c r="O53" s="201">
        <v>1.86</v>
      </c>
      <c r="P53" s="201">
        <v>2.5099999999999998</v>
      </c>
      <c r="Q53" s="201">
        <v>2.65</v>
      </c>
      <c r="R53" s="201">
        <v>5</v>
      </c>
      <c r="S53" s="201">
        <v>2.86</v>
      </c>
      <c r="T53" s="201">
        <v>0</v>
      </c>
      <c r="U53" s="201">
        <v>0</v>
      </c>
      <c r="V53" s="201">
        <v>2.39</v>
      </c>
      <c r="W53" s="201">
        <v>6.02</v>
      </c>
      <c r="X53" s="201">
        <v>11.69</v>
      </c>
      <c r="Y53" s="201">
        <v>0</v>
      </c>
      <c r="Z53" s="201">
        <v>36.270000000000003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17.38</v>
      </c>
      <c r="H54" s="201">
        <v>0</v>
      </c>
      <c r="I54" s="201">
        <v>0</v>
      </c>
      <c r="J54" s="201">
        <v>22.13</v>
      </c>
      <c r="K54" s="201">
        <v>77.569999999999993</v>
      </c>
      <c r="L54" s="201">
        <v>19.670000000000002</v>
      </c>
      <c r="M54" s="201">
        <v>0</v>
      </c>
      <c r="N54" s="201">
        <v>0.55000000000000004</v>
      </c>
      <c r="O54" s="201">
        <v>1.86</v>
      </c>
      <c r="P54" s="201">
        <v>2.5099999999999998</v>
      </c>
      <c r="Q54" s="201">
        <v>2.65</v>
      </c>
      <c r="R54" s="201">
        <v>5</v>
      </c>
      <c r="S54" s="201">
        <v>2.86</v>
      </c>
      <c r="T54" s="201">
        <v>0</v>
      </c>
      <c r="U54" s="201">
        <v>0</v>
      </c>
      <c r="V54" s="201">
        <v>2.39</v>
      </c>
      <c r="W54" s="201">
        <v>6.02</v>
      </c>
      <c r="X54" s="201">
        <v>16.5</v>
      </c>
      <c r="Y54" s="201">
        <v>0</v>
      </c>
      <c r="Z54" s="201">
        <v>36.270000000000003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17.38</v>
      </c>
      <c r="H55" s="201">
        <v>0</v>
      </c>
      <c r="I55" s="201">
        <v>0</v>
      </c>
      <c r="J55" s="201">
        <v>22.13</v>
      </c>
      <c r="K55" s="201">
        <v>77.569999999999993</v>
      </c>
      <c r="L55" s="201">
        <v>19.670000000000002</v>
      </c>
      <c r="M55" s="201">
        <v>0</v>
      </c>
      <c r="N55" s="201">
        <v>0.55000000000000004</v>
      </c>
      <c r="O55" s="201">
        <v>1.86</v>
      </c>
      <c r="P55" s="201">
        <v>2.5099999999999998</v>
      </c>
      <c r="Q55" s="201">
        <v>2.65</v>
      </c>
      <c r="R55" s="201">
        <v>5</v>
      </c>
      <c r="S55" s="201">
        <v>2.86</v>
      </c>
      <c r="T55" s="201">
        <v>0</v>
      </c>
      <c r="U55" s="201">
        <v>0</v>
      </c>
      <c r="V55" s="201">
        <v>2.39</v>
      </c>
      <c r="W55" s="201">
        <v>6.02</v>
      </c>
      <c r="X55" s="201">
        <v>6.87</v>
      </c>
      <c r="Y55" s="201">
        <v>0</v>
      </c>
      <c r="Z55" s="201">
        <v>36.270000000000003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17.38</v>
      </c>
      <c r="H56" s="201">
        <v>0</v>
      </c>
      <c r="I56" s="201">
        <v>0</v>
      </c>
      <c r="J56" s="201">
        <v>22.13</v>
      </c>
      <c r="K56" s="201">
        <v>77.569999999999993</v>
      </c>
      <c r="L56" s="201">
        <v>19.670000000000002</v>
      </c>
      <c r="M56" s="201">
        <v>0</v>
      </c>
      <c r="N56" s="201">
        <v>0.55000000000000004</v>
      </c>
      <c r="O56" s="201">
        <v>1.86</v>
      </c>
      <c r="P56" s="201">
        <v>2.5099999999999998</v>
      </c>
      <c r="Q56" s="201">
        <v>2.65</v>
      </c>
      <c r="R56" s="201">
        <v>5</v>
      </c>
      <c r="S56" s="201">
        <v>2.86</v>
      </c>
      <c r="T56" s="201">
        <v>0</v>
      </c>
      <c r="U56" s="201">
        <v>0</v>
      </c>
      <c r="V56" s="201">
        <v>2.39</v>
      </c>
      <c r="W56" s="201">
        <v>6.02</v>
      </c>
      <c r="X56" s="201">
        <v>6.87</v>
      </c>
      <c r="Y56" s="201">
        <v>0</v>
      </c>
      <c r="Z56" s="201">
        <v>36.270000000000003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17.38</v>
      </c>
      <c r="H57" s="201">
        <v>0</v>
      </c>
      <c r="I57" s="201">
        <v>0</v>
      </c>
      <c r="J57" s="201">
        <v>22.13</v>
      </c>
      <c r="K57" s="201">
        <v>77.569999999999993</v>
      </c>
      <c r="L57" s="201">
        <v>19.670000000000002</v>
      </c>
      <c r="M57" s="201">
        <v>0</v>
      </c>
      <c r="N57" s="201">
        <v>0.55000000000000004</v>
      </c>
      <c r="O57" s="201">
        <v>1.86</v>
      </c>
      <c r="P57" s="201">
        <v>2.5099999999999998</v>
      </c>
      <c r="Q57" s="201">
        <v>2.65</v>
      </c>
      <c r="R57" s="201">
        <v>5</v>
      </c>
      <c r="S57" s="201">
        <v>2.86</v>
      </c>
      <c r="T57" s="201">
        <v>0</v>
      </c>
      <c r="U57" s="201">
        <v>0</v>
      </c>
      <c r="V57" s="201">
        <v>2.39</v>
      </c>
      <c r="W57" s="201">
        <v>6.02</v>
      </c>
      <c r="X57" s="201">
        <v>6.87</v>
      </c>
      <c r="Y57" s="201">
        <v>0</v>
      </c>
      <c r="Z57" s="201">
        <v>36.270000000000003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17.38</v>
      </c>
      <c r="H58" s="201">
        <v>0</v>
      </c>
      <c r="I58" s="201">
        <v>0</v>
      </c>
      <c r="J58" s="201">
        <v>22.13</v>
      </c>
      <c r="K58" s="201">
        <v>77.569999999999993</v>
      </c>
      <c r="L58" s="201">
        <v>19.670000000000002</v>
      </c>
      <c r="M58" s="201">
        <v>0</v>
      </c>
      <c r="N58" s="201">
        <v>0.55000000000000004</v>
      </c>
      <c r="O58" s="201">
        <v>1.86</v>
      </c>
      <c r="P58" s="201">
        <v>2.5099999999999998</v>
      </c>
      <c r="Q58" s="201">
        <v>2.65</v>
      </c>
      <c r="R58" s="201">
        <v>5</v>
      </c>
      <c r="S58" s="201">
        <v>2.86</v>
      </c>
      <c r="T58" s="201">
        <v>0</v>
      </c>
      <c r="U58" s="201">
        <v>0</v>
      </c>
      <c r="V58" s="201">
        <v>2.39</v>
      </c>
      <c r="W58" s="201">
        <v>6.02</v>
      </c>
      <c r="X58" s="201">
        <v>6.87</v>
      </c>
      <c r="Y58" s="201">
        <v>0</v>
      </c>
      <c r="Z58" s="201">
        <v>36.270000000000003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17.38</v>
      </c>
      <c r="H59" s="201">
        <v>0</v>
      </c>
      <c r="I59" s="201">
        <v>0</v>
      </c>
      <c r="J59" s="201">
        <v>22.13</v>
      </c>
      <c r="K59" s="201">
        <v>77.569999999999993</v>
      </c>
      <c r="L59" s="201">
        <v>19.670000000000002</v>
      </c>
      <c r="M59" s="201">
        <v>0</v>
      </c>
      <c r="N59" s="201">
        <v>0.55000000000000004</v>
      </c>
      <c r="O59" s="201">
        <v>1.86</v>
      </c>
      <c r="P59" s="201">
        <v>2.5099999999999998</v>
      </c>
      <c r="Q59" s="201">
        <v>2.65</v>
      </c>
      <c r="R59" s="201">
        <v>5</v>
      </c>
      <c r="S59" s="201">
        <v>2.86</v>
      </c>
      <c r="T59" s="201">
        <v>0</v>
      </c>
      <c r="U59" s="201">
        <v>0</v>
      </c>
      <c r="V59" s="201">
        <v>2.39</v>
      </c>
      <c r="W59" s="201">
        <v>6.02</v>
      </c>
      <c r="X59" s="201">
        <v>12.65</v>
      </c>
      <c r="Y59" s="201">
        <v>0</v>
      </c>
      <c r="Z59" s="201">
        <v>36.270000000000003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17.38</v>
      </c>
      <c r="H60" s="201">
        <v>0</v>
      </c>
      <c r="I60" s="201">
        <v>0</v>
      </c>
      <c r="J60" s="201">
        <v>22.13</v>
      </c>
      <c r="K60" s="201">
        <v>77.569999999999993</v>
      </c>
      <c r="L60" s="201">
        <v>19.670000000000002</v>
      </c>
      <c r="M60" s="201">
        <v>0</v>
      </c>
      <c r="N60" s="201">
        <v>0.55000000000000004</v>
      </c>
      <c r="O60" s="201">
        <v>1.86</v>
      </c>
      <c r="P60" s="201">
        <v>2.5099999999999998</v>
      </c>
      <c r="Q60" s="201">
        <v>2.65</v>
      </c>
      <c r="R60" s="201">
        <v>5</v>
      </c>
      <c r="S60" s="201">
        <v>2.86</v>
      </c>
      <c r="T60" s="201">
        <v>0</v>
      </c>
      <c r="U60" s="201">
        <v>0</v>
      </c>
      <c r="V60" s="201">
        <v>2.39</v>
      </c>
      <c r="W60" s="201">
        <v>6.02</v>
      </c>
      <c r="X60" s="201">
        <v>12.65</v>
      </c>
      <c r="Y60" s="201">
        <v>0</v>
      </c>
      <c r="Z60" s="201">
        <v>36.270000000000003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17.38</v>
      </c>
      <c r="H61" s="201">
        <v>0</v>
      </c>
      <c r="I61" s="201">
        <v>0</v>
      </c>
      <c r="J61" s="201">
        <v>22.13</v>
      </c>
      <c r="K61" s="201">
        <v>77.569999999999993</v>
      </c>
      <c r="L61" s="201">
        <v>19.670000000000002</v>
      </c>
      <c r="M61" s="201">
        <v>0</v>
      </c>
      <c r="N61" s="201">
        <v>0.55000000000000004</v>
      </c>
      <c r="O61" s="201">
        <v>1.86</v>
      </c>
      <c r="P61" s="201">
        <v>2.5099999999999998</v>
      </c>
      <c r="Q61" s="201">
        <v>2.65</v>
      </c>
      <c r="R61" s="201">
        <v>5</v>
      </c>
      <c r="S61" s="201">
        <v>2.86</v>
      </c>
      <c r="T61" s="201">
        <v>0</v>
      </c>
      <c r="U61" s="201">
        <v>0</v>
      </c>
      <c r="V61" s="201">
        <v>2.39</v>
      </c>
      <c r="W61" s="201">
        <v>6.02</v>
      </c>
      <c r="X61" s="201">
        <v>18.420000000000002</v>
      </c>
      <c r="Y61" s="201">
        <v>0</v>
      </c>
      <c r="Z61" s="201">
        <v>24.06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17.38</v>
      </c>
      <c r="H62" s="201">
        <v>0</v>
      </c>
      <c r="I62" s="201">
        <v>0</v>
      </c>
      <c r="J62" s="201">
        <v>22.13</v>
      </c>
      <c r="K62" s="201">
        <v>77.569999999999993</v>
      </c>
      <c r="L62" s="201">
        <v>19.670000000000002</v>
      </c>
      <c r="M62" s="201">
        <v>0</v>
      </c>
      <c r="N62" s="201">
        <v>0.55000000000000004</v>
      </c>
      <c r="O62" s="201">
        <v>1.86</v>
      </c>
      <c r="P62" s="201">
        <v>2.5099999999999998</v>
      </c>
      <c r="Q62" s="201">
        <v>2.65</v>
      </c>
      <c r="R62" s="201">
        <v>5</v>
      </c>
      <c r="S62" s="201">
        <v>2.86</v>
      </c>
      <c r="T62" s="201">
        <v>0</v>
      </c>
      <c r="U62" s="201">
        <v>0</v>
      </c>
      <c r="V62" s="201">
        <v>2.39</v>
      </c>
      <c r="W62" s="201">
        <v>6.02</v>
      </c>
      <c r="X62" s="201">
        <v>18.420000000000002</v>
      </c>
      <c r="Y62" s="201">
        <v>0</v>
      </c>
      <c r="Z62" s="201">
        <v>24.14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17.38</v>
      </c>
      <c r="H63" s="201">
        <v>0</v>
      </c>
      <c r="I63" s="201">
        <v>0</v>
      </c>
      <c r="J63" s="201">
        <v>22.13</v>
      </c>
      <c r="K63" s="201">
        <v>77.569999999999993</v>
      </c>
      <c r="L63" s="201">
        <v>19.670000000000002</v>
      </c>
      <c r="M63" s="201">
        <v>0</v>
      </c>
      <c r="N63" s="201">
        <v>0.56000000000000005</v>
      </c>
      <c r="O63" s="201">
        <v>1.86</v>
      </c>
      <c r="P63" s="201">
        <v>2.5099999999999998</v>
      </c>
      <c r="Q63" s="201">
        <v>2.65</v>
      </c>
      <c r="R63" s="201">
        <v>5</v>
      </c>
      <c r="S63" s="201">
        <v>2.86</v>
      </c>
      <c r="T63" s="201">
        <v>0</v>
      </c>
      <c r="U63" s="201">
        <v>0</v>
      </c>
      <c r="V63" s="201">
        <v>2.39</v>
      </c>
      <c r="W63" s="201">
        <v>6.02</v>
      </c>
      <c r="X63" s="201">
        <v>8.8000000000000007</v>
      </c>
      <c r="Y63" s="201">
        <v>0</v>
      </c>
      <c r="Z63" s="201">
        <v>37.24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17.38</v>
      </c>
      <c r="H64" s="201">
        <v>0</v>
      </c>
      <c r="I64" s="201">
        <v>0</v>
      </c>
      <c r="J64" s="201">
        <v>22.13</v>
      </c>
      <c r="K64" s="201">
        <v>77.569999999999993</v>
      </c>
      <c r="L64" s="201">
        <v>19.670000000000002</v>
      </c>
      <c r="M64" s="201">
        <v>0</v>
      </c>
      <c r="N64" s="201">
        <v>0.56000000000000005</v>
      </c>
      <c r="O64" s="201">
        <v>1.86</v>
      </c>
      <c r="P64" s="201">
        <v>2.5099999999999998</v>
      </c>
      <c r="Q64" s="201">
        <v>2.65</v>
      </c>
      <c r="R64" s="201">
        <v>5</v>
      </c>
      <c r="S64" s="201">
        <v>2.86</v>
      </c>
      <c r="T64" s="201">
        <v>0</v>
      </c>
      <c r="U64" s="201">
        <v>0</v>
      </c>
      <c r="V64" s="201">
        <v>2.39</v>
      </c>
      <c r="W64" s="201">
        <v>6.02</v>
      </c>
      <c r="X64" s="201">
        <v>18.420000000000002</v>
      </c>
      <c r="Y64" s="201">
        <v>0</v>
      </c>
      <c r="Z64" s="201">
        <v>37.24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17.38</v>
      </c>
      <c r="H65" s="201">
        <v>0</v>
      </c>
      <c r="I65" s="201">
        <v>0</v>
      </c>
      <c r="J65" s="201">
        <v>22.13</v>
      </c>
      <c r="K65" s="201">
        <v>77.569999999999993</v>
      </c>
      <c r="L65" s="201">
        <v>19.670000000000002</v>
      </c>
      <c r="M65" s="201">
        <v>0</v>
      </c>
      <c r="N65" s="201">
        <v>0.56000000000000005</v>
      </c>
      <c r="O65" s="201">
        <v>1.86</v>
      </c>
      <c r="P65" s="201">
        <v>2.5099999999999998</v>
      </c>
      <c r="Q65" s="201">
        <v>2.65</v>
      </c>
      <c r="R65" s="201">
        <v>5</v>
      </c>
      <c r="S65" s="201">
        <v>2.86</v>
      </c>
      <c r="T65" s="201">
        <v>0</v>
      </c>
      <c r="U65" s="201">
        <v>0</v>
      </c>
      <c r="V65" s="201">
        <v>2.39</v>
      </c>
      <c r="W65" s="201">
        <v>0.44</v>
      </c>
      <c r="X65" s="201">
        <v>1.42</v>
      </c>
      <c r="Y65" s="201">
        <v>0</v>
      </c>
      <c r="Z65" s="201">
        <v>27.61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10.67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77.569999999999993</v>
      </c>
      <c r="L66" s="201">
        <v>19.670000000000002</v>
      </c>
      <c r="M66" s="201">
        <v>0</v>
      </c>
      <c r="N66" s="201">
        <v>0.56000000000000005</v>
      </c>
      <c r="O66" s="201">
        <v>1.86</v>
      </c>
      <c r="P66" s="201">
        <v>2.5099999999999998</v>
      </c>
      <c r="Q66" s="201">
        <v>2.65</v>
      </c>
      <c r="R66" s="201">
        <v>5</v>
      </c>
      <c r="S66" s="201">
        <v>2.86</v>
      </c>
      <c r="T66" s="201">
        <v>0</v>
      </c>
      <c r="U66" s="201">
        <v>0</v>
      </c>
      <c r="V66" s="201">
        <v>2.39</v>
      </c>
      <c r="W66" s="201">
        <v>0.44</v>
      </c>
      <c r="X66" s="201">
        <v>1.42</v>
      </c>
      <c r="Y66" s="201">
        <v>0</v>
      </c>
      <c r="Z66" s="201">
        <v>32.42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77.569999999999993</v>
      </c>
      <c r="L67" s="201">
        <v>19.670000000000002</v>
      </c>
      <c r="M67" s="201">
        <v>0</v>
      </c>
      <c r="N67" s="201">
        <v>0.56000000000000005</v>
      </c>
      <c r="O67" s="201">
        <v>1.86</v>
      </c>
      <c r="P67" s="201">
        <v>2.5099999999999998</v>
      </c>
      <c r="Q67" s="201">
        <v>2.65</v>
      </c>
      <c r="R67" s="201">
        <v>5</v>
      </c>
      <c r="S67" s="201">
        <v>2.86</v>
      </c>
      <c r="T67" s="201">
        <v>0</v>
      </c>
      <c r="U67" s="201">
        <v>0</v>
      </c>
      <c r="V67" s="201">
        <v>2.39</v>
      </c>
      <c r="W67" s="201">
        <v>0.44</v>
      </c>
      <c r="X67" s="201">
        <v>1.41</v>
      </c>
      <c r="Y67" s="201">
        <v>0</v>
      </c>
      <c r="Z67" s="201">
        <v>37.24</v>
      </c>
      <c r="AA67" s="201">
        <v>7.98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77.569999999999993</v>
      </c>
      <c r="L68" s="201">
        <v>19.670000000000002</v>
      </c>
      <c r="M68" s="201">
        <v>0</v>
      </c>
      <c r="N68" s="201">
        <v>0.56000000000000005</v>
      </c>
      <c r="O68" s="201">
        <v>1.86</v>
      </c>
      <c r="P68" s="201">
        <v>2.5099999999999998</v>
      </c>
      <c r="Q68" s="201">
        <v>2.65</v>
      </c>
      <c r="R68" s="201">
        <v>5.0999999999999996</v>
      </c>
      <c r="S68" s="201">
        <v>2.86</v>
      </c>
      <c r="T68" s="201">
        <v>0</v>
      </c>
      <c r="U68" s="201">
        <v>0</v>
      </c>
      <c r="V68" s="201">
        <v>2.39</v>
      </c>
      <c r="W68" s="201">
        <v>0.44</v>
      </c>
      <c r="X68" s="201">
        <v>1.41</v>
      </c>
      <c r="Y68" s="201">
        <v>0</v>
      </c>
      <c r="Z68" s="201">
        <v>39.04</v>
      </c>
      <c r="AA68" s="201">
        <v>3.49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77.569999999999993</v>
      </c>
      <c r="L69" s="201">
        <v>19.670000000000002</v>
      </c>
      <c r="M69" s="201">
        <v>0</v>
      </c>
      <c r="N69" s="201">
        <v>0.56000000000000005</v>
      </c>
      <c r="O69" s="201">
        <v>1.86</v>
      </c>
      <c r="P69" s="201">
        <v>2.5099999999999998</v>
      </c>
      <c r="Q69" s="201">
        <v>2.65</v>
      </c>
      <c r="R69" s="201">
        <v>5</v>
      </c>
      <c r="S69" s="201">
        <v>2.86</v>
      </c>
      <c r="T69" s="201">
        <v>0</v>
      </c>
      <c r="U69" s="201">
        <v>0</v>
      </c>
      <c r="V69" s="201">
        <v>2.39</v>
      </c>
      <c r="W69" s="201">
        <v>0.44</v>
      </c>
      <c r="X69" s="201">
        <v>1.41</v>
      </c>
      <c r="Y69" s="201">
        <v>0</v>
      </c>
      <c r="Z69" s="201">
        <v>27.61</v>
      </c>
      <c r="AA69" s="201">
        <v>3.49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77.569999999999993</v>
      </c>
      <c r="L70" s="201">
        <v>19.670000000000002</v>
      </c>
      <c r="M70" s="201">
        <v>0</v>
      </c>
      <c r="N70" s="201">
        <v>0.56000000000000005</v>
      </c>
      <c r="O70" s="201">
        <v>1.86</v>
      </c>
      <c r="P70" s="201">
        <v>2.5099999999999998</v>
      </c>
      <c r="Q70" s="201">
        <v>2.65</v>
      </c>
      <c r="R70" s="201">
        <v>5</v>
      </c>
      <c r="S70" s="201">
        <v>2.86</v>
      </c>
      <c r="T70" s="201">
        <v>0</v>
      </c>
      <c r="U70" s="201">
        <v>0</v>
      </c>
      <c r="V70" s="201">
        <v>2.39</v>
      </c>
      <c r="W70" s="201">
        <v>0.44</v>
      </c>
      <c r="X70" s="201">
        <v>1.41</v>
      </c>
      <c r="Y70" s="201">
        <v>0</v>
      </c>
      <c r="Z70" s="201">
        <v>37.24</v>
      </c>
      <c r="AA70" s="201">
        <v>3.49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77.569999999999993</v>
      </c>
      <c r="L71" s="201">
        <v>19.670000000000002</v>
      </c>
      <c r="M71" s="201">
        <v>0</v>
      </c>
      <c r="N71" s="201">
        <v>0.56000000000000005</v>
      </c>
      <c r="O71" s="201">
        <v>1.86</v>
      </c>
      <c r="P71" s="201">
        <v>2.5099999999999998</v>
      </c>
      <c r="Q71" s="201">
        <v>2.65</v>
      </c>
      <c r="R71" s="201">
        <v>5</v>
      </c>
      <c r="S71" s="201">
        <v>2.86</v>
      </c>
      <c r="T71" s="201">
        <v>0</v>
      </c>
      <c r="U71" s="201">
        <v>0</v>
      </c>
      <c r="V71" s="201">
        <v>2.39</v>
      </c>
      <c r="W71" s="201">
        <v>0.44</v>
      </c>
      <c r="X71" s="201">
        <v>1.41</v>
      </c>
      <c r="Y71" s="201">
        <v>0</v>
      </c>
      <c r="Z71" s="201">
        <v>37.24</v>
      </c>
      <c r="AA71" s="201">
        <v>7.69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77.569999999999993</v>
      </c>
      <c r="L72" s="201">
        <v>19.670000000000002</v>
      </c>
      <c r="M72" s="201">
        <v>0</v>
      </c>
      <c r="N72" s="201">
        <v>0.56000000000000005</v>
      </c>
      <c r="O72" s="201">
        <v>1.86</v>
      </c>
      <c r="P72" s="201">
        <v>2.5099999999999998</v>
      </c>
      <c r="Q72" s="201">
        <v>2.65</v>
      </c>
      <c r="R72" s="201">
        <v>5</v>
      </c>
      <c r="S72" s="201">
        <v>2.86</v>
      </c>
      <c r="T72" s="201">
        <v>0</v>
      </c>
      <c r="U72" s="201">
        <v>0</v>
      </c>
      <c r="V72" s="201">
        <v>2.39</v>
      </c>
      <c r="W72" s="201">
        <v>0.44</v>
      </c>
      <c r="X72" s="201">
        <v>1.41</v>
      </c>
      <c r="Y72" s="201">
        <v>0</v>
      </c>
      <c r="Z72" s="201">
        <v>37.24</v>
      </c>
      <c r="AA72" s="201">
        <v>7.69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77.569999999999993</v>
      </c>
      <c r="L73" s="201">
        <v>19.670000000000002</v>
      </c>
      <c r="M73" s="201">
        <v>0</v>
      </c>
      <c r="N73" s="201">
        <v>0.56000000000000005</v>
      </c>
      <c r="O73" s="201">
        <v>1.86</v>
      </c>
      <c r="P73" s="201">
        <v>2.5099999999999998</v>
      </c>
      <c r="Q73" s="201">
        <v>2.65</v>
      </c>
      <c r="R73" s="201">
        <v>5</v>
      </c>
      <c r="S73" s="201">
        <v>2.86</v>
      </c>
      <c r="T73" s="201">
        <v>0</v>
      </c>
      <c r="U73" s="201">
        <v>0</v>
      </c>
      <c r="V73" s="201">
        <v>2.39</v>
      </c>
      <c r="W73" s="201">
        <v>0.44</v>
      </c>
      <c r="X73" s="201">
        <v>1.41</v>
      </c>
      <c r="Y73" s="201">
        <v>0</v>
      </c>
      <c r="Z73" s="201">
        <v>37.24</v>
      </c>
      <c r="AA73" s="201">
        <v>9.7899999999999991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77.569999999999993</v>
      </c>
      <c r="L74" s="201">
        <v>19.670000000000002</v>
      </c>
      <c r="M74" s="201">
        <v>0</v>
      </c>
      <c r="N74" s="201">
        <v>0.56000000000000005</v>
      </c>
      <c r="O74" s="201">
        <v>1.86</v>
      </c>
      <c r="P74" s="201">
        <v>2.5099999999999998</v>
      </c>
      <c r="Q74" s="201">
        <v>2.65</v>
      </c>
      <c r="R74" s="201">
        <v>5</v>
      </c>
      <c r="S74" s="201">
        <v>2.86</v>
      </c>
      <c r="T74" s="201">
        <v>0</v>
      </c>
      <c r="U74" s="201">
        <v>0</v>
      </c>
      <c r="V74" s="201">
        <v>2.39</v>
      </c>
      <c r="W74" s="201">
        <v>0.44</v>
      </c>
      <c r="X74" s="201">
        <v>1.41</v>
      </c>
      <c r="Y74" s="201">
        <v>0</v>
      </c>
      <c r="Z74" s="201">
        <v>37.24</v>
      </c>
      <c r="AA74" s="201">
        <v>9.7899999999999991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77.569999999999993</v>
      </c>
      <c r="L75" s="201">
        <v>19.670000000000002</v>
      </c>
      <c r="M75" s="201">
        <v>0</v>
      </c>
      <c r="N75" s="201">
        <v>0.56000000000000005</v>
      </c>
      <c r="O75" s="201">
        <v>1.86</v>
      </c>
      <c r="P75" s="201">
        <v>2.5099999999999998</v>
      </c>
      <c r="Q75" s="201">
        <v>2.65</v>
      </c>
      <c r="R75" s="201">
        <v>5</v>
      </c>
      <c r="S75" s="201">
        <v>2.86</v>
      </c>
      <c r="T75" s="201">
        <v>0</v>
      </c>
      <c r="U75" s="201">
        <v>0</v>
      </c>
      <c r="V75" s="201">
        <v>2.39</v>
      </c>
      <c r="W75" s="201">
        <v>0.44</v>
      </c>
      <c r="X75" s="201">
        <v>1.41</v>
      </c>
      <c r="Y75" s="201">
        <v>0</v>
      </c>
      <c r="Z75" s="201">
        <v>37.24</v>
      </c>
      <c r="AA75" s="201">
        <v>9.7899999999999991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77.569999999999993</v>
      </c>
      <c r="L76" s="201">
        <v>19.670000000000002</v>
      </c>
      <c r="M76" s="201">
        <v>0</v>
      </c>
      <c r="N76" s="201">
        <v>0.56000000000000005</v>
      </c>
      <c r="O76" s="201">
        <v>1.86</v>
      </c>
      <c r="P76" s="201">
        <v>2.5099999999999998</v>
      </c>
      <c r="Q76" s="201">
        <v>2.76</v>
      </c>
      <c r="R76" s="201">
        <v>0.41</v>
      </c>
      <c r="S76" s="201">
        <v>3</v>
      </c>
      <c r="T76" s="201">
        <v>0</v>
      </c>
      <c r="U76" s="201">
        <v>0</v>
      </c>
      <c r="V76" s="201">
        <v>0.2</v>
      </c>
      <c r="W76" s="201">
        <v>0.44</v>
      </c>
      <c r="X76" s="201">
        <v>1.41</v>
      </c>
      <c r="Y76" s="201">
        <v>0</v>
      </c>
      <c r="Z76" s="201">
        <v>2.67</v>
      </c>
      <c r="AA76" s="201">
        <v>10.220000000000001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77.569999999999993</v>
      </c>
      <c r="L77" s="201">
        <v>19.670000000000002</v>
      </c>
      <c r="M77" s="201">
        <v>0</v>
      </c>
      <c r="N77" s="201">
        <v>0.56000000000000005</v>
      </c>
      <c r="O77" s="201">
        <v>1.86</v>
      </c>
      <c r="P77" s="201">
        <v>2.5099999999999998</v>
      </c>
      <c r="Q77" s="201">
        <v>2.76</v>
      </c>
      <c r="R77" s="201">
        <v>0.41</v>
      </c>
      <c r="S77" s="201">
        <v>3</v>
      </c>
      <c r="T77" s="201">
        <v>0</v>
      </c>
      <c r="U77" s="201">
        <v>0</v>
      </c>
      <c r="V77" s="201">
        <v>0.2</v>
      </c>
      <c r="W77" s="201">
        <v>0.44</v>
      </c>
      <c r="X77" s="201">
        <v>1.41</v>
      </c>
      <c r="Y77" s="201">
        <v>0</v>
      </c>
      <c r="Z77" s="201">
        <v>2.67</v>
      </c>
      <c r="AA77" s="201">
        <v>0.8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77.569999999999993</v>
      </c>
      <c r="L78" s="201">
        <v>19.670000000000002</v>
      </c>
      <c r="M78" s="201">
        <v>0</v>
      </c>
      <c r="N78" s="201">
        <v>0.56000000000000005</v>
      </c>
      <c r="O78" s="201">
        <v>1.86</v>
      </c>
      <c r="P78" s="201">
        <v>2.5099999999999998</v>
      </c>
      <c r="Q78" s="201">
        <v>2.76</v>
      </c>
      <c r="R78" s="201">
        <v>0.39</v>
      </c>
      <c r="S78" s="201">
        <v>3</v>
      </c>
      <c r="T78" s="201">
        <v>0</v>
      </c>
      <c r="U78" s="201">
        <v>0</v>
      </c>
      <c r="V78" s="201">
        <v>0.2</v>
      </c>
      <c r="W78" s="201">
        <v>0.44</v>
      </c>
      <c r="X78" s="201">
        <v>1.41</v>
      </c>
      <c r="Y78" s="201">
        <v>0</v>
      </c>
      <c r="Z78" s="201">
        <v>2.67</v>
      </c>
      <c r="AA78" s="201">
        <v>0.8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10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77.569999999999993</v>
      </c>
      <c r="L79" s="201">
        <v>21.78</v>
      </c>
      <c r="M79" s="201">
        <v>0</v>
      </c>
      <c r="N79" s="201">
        <v>0.56000000000000005</v>
      </c>
      <c r="O79" s="201">
        <v>1.86</v>
      </c>
      <c r="P79" s="201">
        <v>2.5099999999999998</v>
      </c>
      <c r="Q79" s="201">
        <v>0.31</v>
      </c>
      <c r="R79" s="201">
        <v>0.39</v>
      </c>
      <c r="S79" s="201">
        <v>0.25</v>
      </c>
      <c r="T79" s="201">
        <v>0</v>
      </c>
      <c r="U79" s="201">
        <v>0</v>
      </c>
      <c r="V79" s="201">
        <v>0.2</v>
      </c>
      <c r="W79" s="201">
        <v>0.44</v>
      </c>
      <c r="X79" s="201">
        <v>1.41</v>
      </c>
      <c r="Y79" s="201">
        <v>0</v>
      </c>
      <c r="Z79" s="201">
        <v>2.67</v>
      </c>
      <c r="AA79" s="201">
        <v>0.8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10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77.569999999999993</v>
      </c>
      <c r="L80" s="201">
        <v>3.95</v>
      </c>
      <c r="M80" s="201">
        <v>0</v>
      </c>
      <c r="N80" s="201">
        <v>0.56000000000000005</v>
      </c>
      <c r="O80" s="201">
        <v>1.86</v>
      </c>
      <c r="P80" s="201">
        <v>2.5099999999999998</v>
      </c>
      <c r="Q80" s="201">
        <v>0.21</v>
      </c>
      <c r="R80" s="201">
        <v>0.39</v>
      </c>
      <c r="S80" s="201">
        <v>0.25</v>
      </c>
      <c r="T80" s="201">
        <v>0</v>
      </c>
      <c r="U80" s="201">
        <v>0</v>
      </c>
      <c r="V80" s="201">
        <v>0.2</v>
      </c>
      <c r="W80" s="201">
        <v>0.44</v>
      </c>
      <c r="X80" s="201">
        <v>1.41</v>
      </c>
      <c r="Y80" s="201">
        <v>0</v>
      </c>
      <c r="Z80" s="201">
        <v>2.67</v>
      </c>
      <c r="AA80" s="201">
        <v>0.8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10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77.569999999999993</v>
      </c>
      <c r="L81" s="201">
        <v>0</v>
      </c>
      <c r="M81" s="201">
        <v>0</v>
      </c>
      <c r="N81" s="201">
        <v>0.56000000000000005</v>
      </c>
      <c r="O81" s="201">
        <v>1.86</v>
      </c>
      <c r="P81" s="201">
        <v>2.5099999999999998</v>
      </c>
      <c r="Q81" s="201">
        <v>0.21</v>
      </c>
      <c r="R81" s="201">
        <v>0.39</v>
      </c>
      <c r="S81" s="201">
        <v>0.25</v>
      </c>
      <c r="T81" s="201">
        <v>0</v>
      </c>
      <c r="U81" s="201">
        <v>0</v>
      </c>
      <c r="V81" s="201">
        <v>0.2</v>
      </c>
      <c r="W81" s="201">
        <v>0.44</v>
      </c>
      <c r="X81" s="201">
        <v>1.41</v>
      </c>
      <c r="Y81" s="201">
        <v>0</v>
      </c>
      <c r="Z81" s="201">
        <v>2.67</v>
      </c>
      <c r="AA81" s="201">
        <v>0.8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10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77.569999999999993</v>
      </c>
      <c r="L82" s="201">
        <v>1.64</v>
      </c>
      <c r="M82" s="201">
        <v>0</v>
      </c>
      <c r="N82" s="201">
        <v>0.56000000000000005</v>
      </c>
      <c r="O82" s="201">
        <v>1.86</v>
      </c>
      <c r="P82" s="201">
        <v>2.5099999999999998</v>
      </c>
      <c r="Q82" s="201">
        <v>0.21</v>
      </c>
      <c r="R82" s="201">
        <v>0.39</v>
      </c>
      <c r="S82" s="201">
        <v>0.25</v>
      </c>
      <c r="T82" s="201">
        <v>0</v>
      </c>
      <c r="U82" s="201">
        <v>0</v>
      </c>
      <c r="V82" s="201">
        <v>0.2</v>
      </c>
      <c r="W82" s="201">
        <v>0.44</v>
      </c>
      <c r="X82" s="201">
        <v>1.41</v>
      </c>
      <c r="Y82" s="201">
        <v>0</v>
      </c>
      <c r="Z82" s="201">
        <v>2.67</v>
      </c>
      <c r="AA82" s="201">
        <v>0.8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10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77.569999999999993</v>
      </c>
      <c r="L83" s="201">
        <v>20.63</v>
      </c>
      <c r="M83" s="201">
        <v>0</v>
      </c>
      <c r="N83" s="201">
        <v>0.56000000000000005</v>
      </c>
      <c r="O83" s="201">
        <v>1.86</v>
      </c>
      <c r="P83" s="201">
        <v>2.5099999999999998</v>
      </c>
      <c r="Q83" s="201">
        <v>2.65</v>
      </c>
      <c r="R83" s="201">
        <v>0.39</v>
      </c>
      <c r="S83" s="201">
        <v>2.71</v>
      </c>
      <c r="T83" s="201">
        <v>0</v>
      </c>
      <c r="U83" s="201">
        <v>0</v>
      </c>
      <c r="V83" s="201">
        <v>0.2</v>
      </c>
      <c r="W83" s="201">
        <v>0.44</v>
      </c>
      <c r="X83" s="201">
        <v>1.41</v>
      </c>
      <c r="Y83" s="201">
        <v>0</v>
      </c>
      <c r="Z83" s="201">
        <v>2.67</v>
      </c>
      <c r="AA83" s="201">
        <v>0.8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77.569999999999993</v>
      </c>
      <c r="L84" s="201">
        <v>20.63</v>
      </c>
      <c r="M84" s="201">
        <v>0</v>
      </c>
      <c r="N84" s="201">
        <v>0.56000000000000005</v>
      </c>
      <c r="O84" s="201">
        <v>1.86</v>
      </c>
      <c r="P84" s="201">
        <v>2.5099999999999998</v>
      </c>
      <c r="Q84" s="201">
        <v>2.65</v>
      </c>
      <c r="R84" s="201">
        <v>0.39</v>
      </c>
      <c r="S84" s="201">
        <v>2.71</v>
      </c>
      <c r="T84" s="201">
        <v>0</v>
      </c>
      <c r="U84" s="201">
        <v>0</v>
      </c>
      <c r="V84" s="201">
        <v>0.2</v>
      </c>
      <c r="W84" s="201">
        <v>0.44</v>
      </c>
      <c r="X84" s="201">
        <v>1.41</v>
      </c>
      <c r="Y84" s="201">
        <v>0</v>
      </c>
      <c r="Z84" s="201">
        <v>2.67</v>
      </c>
      <c r="AA84" s="201">
        <v>0.8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77.569999999999993</v>
      </c>
      <c r="L85" s="201">
        <v>20.63</v>
      </c>
      <c r="M85" s="201">
        <v>0</v>
      </c>
      <c r="N85" s="201">
        <v>0.56000000000000005</v>
      </c>
      <c r="O85" s="201">
        <v>1.86</v>
      </c>
      <c r="P85" s="201">
        <v>2.5099999999999998</v>
      </c>
      <c r="Q85" s="201">
        <v>2.65</v>
      </c>
      <c r="R85" s="201">
        <v>4.6900000000000004</v>
      </c>
      <c r="S85" s="201">
        <v>2.71</v>
      </c>
      <c r="T85" s="201">
        <v>0</v>
      </c>
      <c r="U85" s="201">
        <v>0</v>
      </c>
      <c r="V85" s="201">
        <v>2.33</v>
      </c>
      <c r="W85" s="201">
        <v>0.44</v>
      </c>
      <c r="X85" s="201">
        <v>1.41</v>
      </c>
      <c r="Y85" s="201">
        <v>0</v>
      </c>
      <c r="Z85" s="201">
        <v>2.67</v>
      </c>
      <c r="AA85" s="201">
        <v>1.38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68.239999999999995</v>
      </c>
      <c r="L86" s="201">
        <v>20.63</v>
      </c>
      <c r="M86" s="201">
        <v>0</v>
      </c>
      <c r="N86" s="201">
        <v>0.56000000000000005</v>
      </c>
      <c r="O86" s="201">
        <v>1.86</v>
      </c>
      <c r="P86" s="201">
        <v>2.5099999999999998</v>
      </c>
      <c r="Q86" s="201">
        <v>2.65</v>
      </c>
      <c r="R86" s="201">
        <v>4.6900000000000004</v>
      </c>
      <c r="S86" s="201">
        <v>2.71</v>
      </c>
      <c r="T86" s="201">
        <v>0</v>
      </c>
      <c r="U86" s="201">
        <v>0</v>
      </c>
      <c r="V86" s="201">
        <v>2.39</v>
      </c>
      <c r="W86" s="201">
        <v>0.44</v>
      </c>
      <c r="X86" s="201">
        <v>1.41</v>
      </c>
      <c r="Y86" s="201">
        <v>0</v>
      </c>
      <c r="Z86" s="201">
        <v>2.67</v>
      </c>
      <c r="AA86" s="201">
        <v>1.38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71.569999999999993</v>
      </c>
      <c r="L87" s="201">
        <v>20.63</v>
      </c>
      <c r="M87" s="201">
        <v>0</v>
      </c>
      <c r="N87" s="201">
        <v>0.56000000000000005</v>
      </c>
      <c r="O87" s="201">
        <v>1.86</v>
      </c>
      <c r="P87" s="201">
        <v>2.5099999999999998</v>
      </c>
      <c r="Q87" s="201">
        <v>2.65</v>
      </c>
      <c r="R87" s="201">
        <v>4.6900000000000004</v>
      </c>
      <c r="S87" s="201">
        <v>2.71</v>
      </c>
      <c r="T87" s="201">
        <v>0</v>
      </c>
      <c r="U87" s="201">
        <v>0</v>
      </c>
      <c r="V87" s="201">
        <v>2.39</v>
      </c>
      <c r="W87" s="201">
        <v>0.44</v>
      </c>
      <c r="X87" s="201">
        <v>1.41</v>
      </c>
      <c r="Y87" s="201">
        <v>0</v>
      </c>
      <c r="Z87" s="201">
        <v>2.67</v>
      </c>
      <c r="AA87" s="201">
        <v>9.7899999999999991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77.569999999999993</v>
      </c>
      <c r="L88" s="201">
        <v>20.63</v>
      </c>
      <c r="M88" s="201">
        <v>0</v>
      </c>
      <c r="N88" s="201">
        <v>0.56000000000000005</v>
      </c>
      <c r="O88" s="201">
        <v>1.86</v>
      </c>
      <c r="P88" s="201">
        <v>2.5099999999999998</v>
      </c>
      <c r="Q88" s="201">
        <v>2.65</v>
      </c>
      <c r="R88" s="201">
        <v>4.6900000000000004</v>
      </c>
      <c r="S88" s="201">
        <v>2.71</v>
      </c>
      <c r="T88" s="201">
        <v>0</v>
      </c>
      <c r="U88" s="201">
        <v>0</v>
      </c>
      <c r="V88" s="201">
        <v>2.39</v>
      </c>
      <c r="W88" s="201">
        <v>0.44</v>
      </c>
      <c r="X88" s="201">
        <v>1.41</v>
      </c>
      <c r="Y88" s="201">
        <v>0</v>
      </c>
      <c r="Z88" s="201">
        <v>2.67</v>
      </c>
      <c r="AA88" s="201">
        <v>9.7899999999999991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77.569999999999993</v>
      </c>
      <c r="L89" s="201">
        <v>20.02</v>
      </c>
      <c r="M89" s="201">
        <v>0</v>
      </c>
      <c r="N89" s="201">
        <v>0.56000000000000005</v>
      </c>
      <c r="O89" s="201">
        <v>1.86</v>
      </c>
      <c r="P89" s="201">
        <v>2.5099999999999998</v>
      </c>
      <c r="Q89" s="201">
        <v>2.5499999999999998</v>
      </c>
      <c r="R89" s="201">
        <v>4.6900000000000004</v>
      </c>
      <c r="S89" s="201">
        <v>2.71</v>
      </c>
      <c r="T89" s="201">
        <v>0</v>
      </c>
      <c r="U89" s="201">
        <v>0</v>
      </c>
      <c r="V89" s="201">
        <v>2.39</v>
      </c>
      <c r="W89" s="201">
        <v>0.44</v>
      </c>
      <c r="X89" s="201">
        <v>1.41</v>
      </c>
      <c r="Y89" s="201">
        <v>0</v>
      </c>
      <c r="Z89" s="201">
        <v>2.67</v>
      </c>
      <c r="AA89" s="201">
        <v>9.7899999999999991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77.569999999999993</v>
      </c>
      <c r="L90" s="201">
        <v>20.63</v>
      </c>
      <c r="M90" s="201">
        <v>0</v>
      </c>
      <c r="N90" s="201">
        <v>0.56000000000000005</v>
      </c>
      <c r="O90" s="201">
        <v>1.86</v>
      </c>
      <c r="P90" s="201">
        <v>2.5099999999999998</v>
      </c>
      <c r="Q90" s="201">
        <v>2.65</v>
      </c>
      <c r="R90" s="201">
        <v>4.6900000000000004</v>
      </c>
      <c r="S90" s="201">
        <v>2.71</v>
      </c>
      <c r="T90" s="201">
        <v>0</v>
      </c>
      <c r="U90" s="201">
        <v>0</v>
      </c>
      <c r="V90" s="201">
        <v>2.39</v>
      </c>
      <c r="W90" s="201">
        <v>0.44</v>
      </c>
      <c r="X90" s="201">
        <v>1.41</v>
      </c>
      <c r="Y90" s="201">
        <v>0</v>
      </c>
      <c r="Z90" s="201">
        <v>2.67</v>
      </c>
      <c r="AA90" s="201">
        <v>9.7899999999999991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77.569999999999993</v>
      </c>
      <c r="L91" s="201">
        <v>20.63</v>
      </c>
      <c r="M91" s="201">
        <v>0</v>
      </c>
      <c r="N91" s="201">
        <v>0.56000000000000005</v>
      </c>
      <c r="O91" s="201">
        <v>1.86</v>
      </c>
      <c r="P91" s="201">
        <v>2.5099999999999998</v>
      </c>
      <c r="Q91" s="201">
        <v>2.65</v>
      </c>
      <c r="R91" s="201">
        <v>4.6900000000000004</v>
      </c>
      <c r="S91" s="201">
        <v>2.71</v>
      </c>
      <c r="T91" s="201">
        <v>0</v>
      </c>
      <c r="U91" s="201">
        <v>0</v>
      </c>
      <c r="V91" s="201">
        <v>2.39</v>
      </c>
      <c r="W91" s="201">
        <v>0.44</v>
      </c>
      <c r="X91" s="201">
        <v>1.41</v>
      </c>
      <c r="Y91" s="201">
        <v>0</v>
      </c>
      <c r="Z91" s="201">
        <v>2.67</v>
      </c>
      <c r="AA91" s="201">
        <v>11.36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53.04</v>
      </c>
      <c r="L92" s="201">
        <v>20.02</v>
      </c>
      <c r="M92" s="201">
        <v>0</v>
      </c>
      <c r="N92" s="201">
        <v>0.56000000000000005</v>
      </c>
      <c r="O92" s="201">
        <v>1.86</v>
      </c>
      <c r="P92" s="201">
        <v>2.5099999999999998</v>
      </c>
      <c r="Q92" s="201">
        <v>2.5499999999999998</v>
      </c>
      <c r="R92" s="201">
        <v>4.6900000000000004</v>
      </c>
      <c r="S92" s="201">
        <v>2.71</v>
      </c>
      <c r="T92" s="201">
        <v>0</v>
      </c>
      <c r="U92" s="201">
        <v>0</v>
      </c>
      <c r="V92" s="201">
        <v>2.39</v>
      </c>
      <c r="W92" s="201">
        <v>0.44</v>
      </c>
      <c r="X92" s="201">
        <v>1.41</v>
      </c>
      <c r="Y92" s="201">
        <v>0</v>
      </c>
      <c r="Z92" s="201">
        <v>2.67</v>
      </c>
      <c r="AA92" s="201">
        <v>11.36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77.569999999999993</v>
      </c>
      <c r="L93" s="201">
        <v>20.02</v>
      </c>
      <c r="M93" s="201">
        <v>0</v>
      </c>
      <c r="N93" s="201">
        <v>0.56000000000000005</v>
      </c>
      <c r="O93" s="201">
        <v>1.86</v>
      </c>
      <c r="P93" s="201">
        <v>2.5099999999999998</v>
      </c>
      <c r="Q93" s="201">
        <v>2.5499999999999998</v>
      </c>
      <c r="R93" s="201">
        <v>0.39</v>
      </c>
      <c r="S93" s="201">
        <v>2.71</v>
      </c>
      <c r="T93" s="201">
        <v>0</v>
      </c>
      <c r="U93" s="201">
        <v>0</v>
      </c>
      <c r="V93" s="201">
        <v>0.25</v>
      </c>
      <c r="W93" s="201">
        <v>0.44</v>
      </c>
      <c r="X93" s="201">
        <v>1.41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79.739999999999995</v>
      </c>
      <c r="L94" s="201">
        <v>20.02</v>
      </c>
      <c r="M94" s="201">
        <v>0</v>
      </c>
      <c r="N94" s="201">
        <v>0.56000000000000005</v>
      </c>
      <c r="O94" s="201">
        <v>1.86</v>
      </c>
      <c r="P94" s="201">
        <v>2.5099999999999998</v>
      </c>
      <c r="Q94" s="201">
        <v>2.5499999999999998</v>
      </c>
      <c r="R94" s="201">
        <v>0.39</v>
      </c>
      <c r="S94" s="201">
        <v>2.71</v>
      </c>
      <c r="T94" s="201">
        <v>0</v>
      </c>
      <c r="U94" s="201">
        <v>0</v>
      </c>
      <c r="V94" s="201">
        <v>0.2</v>
      </c>
      <c r="W94" s="201">
        <v>0.44</v>
      </c>
      <c r="X94" s="201">
        <v>1.41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76.81</v>
      </c>
      <c r="L95" s="201">
        <v>20.02</v>
      </c>
      <c r="M95" s="201">
        <v>0</v>
      </c>
      <c r="N95" s="201">
        <v>0.56000000000000005</v>
      </c>
      <c r="O95" s="201">
        <v>1.86</v>
      </c>
      <c r="P95" s="201">
        <v>2.5099999999999998</v>
      </c>
      <c r="Q95" s="201">
        <v>2.5499999999999998</v>
      </c>
      <c r="R95" s="201">
        <v>0.39</v>
      </c>
      <c r="S95" s="201">
        <v>2.71</v>
      </c>
      <c r="T95" s="201">
        <v>0</v>
      </c>
      <c r="U95" s="201">
        <v>0</v>
      </c>
      <c r="V95" s="201">
        <v>0.2</v>
      </c>
      <c r="W95" s="201">
        <v>0.44</v>
      </c>
      <c r="X95" s="201">
        <v>1.41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76.81</v>
      </c>
      <c r="L96" s="201">
        <v>20.02</v>
      </c>
      <c r="M96" s="201">
        <v>0</v>
      </c>
      <c r="N96" s="201">
        <v>0.56000000000000005</v>
      </c>
      <c r="O96" s="201">
        <v>1.86</v>
      </c>
      <c r="P96" s="201">
        <v>2.5099999999999998</v>
      </c>
      <c r="Q96" s="201">
        <v>2.5499999999999998</v>
      </c>
      <c r="R96" s="201">
        <v>0.39</v>
      </c>
      <c r="S96" s="201">
        <v>2.71</v>
      </c>
      <c r="T96" s="201">
        <v>0</v>
      </c>
      <c r="U96" s="201">
        <v>0</v>
      </c>
      <c r="V96" s="201">
        <v>0.2</v>
      </c>
      <c r="W96" s="201">
        <v>0.44</v>
      </c>
      <c r="X96" s="201">
        <v>1.41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76.81</v>
      </c>
      <c r="L97" s="201">
        <v>20.02</v>
      </c>
      <c r="M97" s="201">
        <v>0</v>
      </c>
      <c r="N97" s="201">
        <v>0.56000000000000005</v>
      </c>
      <c r="O97" s="201">
        <v>1.86</v>
      </c>
      <c r="P97" s="201">
        <v>2.5099999999999998</v>
      </c>
      <c r="Q97" s="201">
        <v>2.5499999999999998</v>
      </c>
      <c r="R97" s="201">
        <v>0.39</v>
      </c>
      <c r="S97" s="201">
        <v>2.71</v>
      </c>
      <c r="T97" s="201">
        <v>0</v>
      </c>
      <c r="U97" s="201">
        <v>0</v>
      </c>
      <c r="V97" s="201">
        <v>0.2</v>
      </c>
      <c r="W97" s="201">
        <v>0.44</v>
      </c>
      <c r="X97" s="201">
        <v>1.41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76.81</v>
      </c>
      <c r="L98" s="201">
        <v>20.02</v>
      </c>
      <c r="M98" s="201">
        <v>0</v>
      </c>
      <c r="N98" s="201">
        <v>0.56000000000000005</v>
      </c>
      <c r="O98" s="201">
        <v>1.86</v>
      </c>
      <c r="P98" s="201">
        <v>2.5099999999999998</v>
      </c>
      <c r="Q98" s="201">
        <v>2.5499999999999998</v>
      </c>
      <c r="R98" s="201">
        <v>0.39</v>
      </c>
      <c r="S98" s="201">
        <v>2.71</v>
      </c>
      <c r="T98" s="201">
        <v>0</v>
      </c>
      <c r="U98" s="201">
        <v>0</v>
      </c>
      <c r="V98" s="201">
        <v>0.2</v>
      </c>
      <c r="W98" s="201">
        <v>0.44</v>
      </c>
      <c r="X98" s="201">
        <v>1.41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0.41819250000000002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1.6553349999999993</v>
      </c>
      <c r="L99">
        <f t="shared" si="0"/>
        <v>0.32657749999999997</v>
      </c>
      <c r="M99">
        <f t="shared" si="0"/>
        <v>0</v>
      </c>
      <c r="N99">
        <f t="shared" si="0"/>
        <v>1.339000000000002E-2</v>
      </c>
      <c r="O99">
        <f t="shared" si="0"/>
        <v>4.4640000000000082E-2</v>
      </c>
      <c r="P99">
        <f t="shared" si="0"/>
        <v>5.9822499999999924E-2</v>
      </c>
      <c r="Q99">
        <f t="shared" si="0"/>
        <v>4.093750000000005E-2</v>
      </c>
      <c r="R99">
        <f t="shared" si="0"/>
        <v>6.0684999999999954E-2</v>
      </c>
      <c r="S99">
        <f t="shared" si="0"/>
        <v>4.4002500000000028E-2</v>
      </c>
      <c r="T99">
        <f t="shared" si="0"/>
        <v>0</v>
      </c>
      <c r="U99">
        <f t="shared" si="0"/>
        <v>0</v>
      </c>
      <c r="V99">
        <f t="shared" si="0"/>
        <v>2.9445000000000013E-2</v>
      </c>
      <c r="W99">
        <f t="shared" si="0"/>
        <v>3.3677499999999971E-2</v>
      </c>
      <c r="X99">
        <f t="shared" si="0"/>
        <v>7.8185000000000227E-2</v>
      </c>
      <c r="Y99">
        <f t="shared" si="0"/>
        <v>0</v>
      </c>
      <c r="Z99">
        <f t="shared" si="0"/>
        <v>0.26630500000000018</v>
      </c>
      <c r="AA99">
        <f t="shared" si="0"/>
        <v>0.13181750000000017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0.22867749999999998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0.86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0.86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2.0170000000000049E-2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8.3000000000000007</v>
      </c>
      <c r="H3" s="201">
        <v>0</v>
      </c>
      <c r="I3" s="201">
        <v>0</v>
      </c>
      <c r="J3" s="201">
        <v>10.97</v>
      </c>
      <c r="K3" s="201">
        <v>0.11</v>
      </c>
      <c r="L3" s="201">
        <v>0.24</v>
      </c>
      <c r="M3" s="201">
        <v>0.1</v>
      </c>
      <c r="N3" s="201">
        <v>0.05</v>
      </c>
      <c r="O3" s="201">
        <v>0.12</v>
      </c>
      <c r="P3" s="201">
        <v>0.2</v>
      </c>
      <c r="Q3" s="201">
        <v>0</v>
      </c>
      <c r="R3" s="201">
        <v>0.05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0.44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8.3000000000000007</v>
      </c>
      <c r="H4" s="201">
        <v>0</v>
      </c>
      <c r="I4" s="201">
        <v>0</v>
      </c>
      <c r="J4" s="201">
        <v>10.97</v>
      </c>
      <c r="K4" s="201">
        <v>0.11</v>
      </c>
      <c r="L4" s="201">
        <v>0.24</v>
      </c>
      <c r="M4" s="201">
        <v>0.1</v>
      </c>
      <c r="N4" s="201">
        <v>0.05</v>
      </c>
      <c r="O4" s="201">
        <v>0.12</v>
      </c>
      <c r="P4" s="201">
        <v>0.2</v>
      </c>
      <c r="Q4" s="201">
        <v>0</v>
      </c>
      <c r="R4" s="201">
        <v>0.05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0.44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8.3000000000000007</v>
      </c>
      <c r="H5" s="201">
        <v>0</v>
      </c>
      <c r="I5" s="201">
        <v>0</v>
      </c>
      <c r="J5" s="201">
        <v>10.97</v>
      </c>
      <c r="K5" s="201">
        <v>0.11</v>
      </c>
      <c r="L5" s="201">
        <v>0.24</v>
      </c>
      <c r="M5" s="201">
        <v>0.1</v>
      </c>
      <c r="N5" s="201">
        <v>0.05</v>
      </c>
      <c r="O5" s="201">
        <v>0.12</v>
      </c>
      <c r="P5" s="201">
        <v>0.19</v>
      </c>
      <c r="Q5" s="201">
        <v>0</v>
      </c>
      <c r="R5" s="201">
        <v>0.05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8.3000000000000007</v>
      </c>
      <c r="H6" s="201">
        <v>0</v>
      </c>
      <c r="I6" s="201">
        <v>0</v>
      </c>
      <c r="J6" s="201">
        <v>10.97</v>
      </c>
      <c r="K6" s="201">
        <v>0.11</v>
      </c>
      <c r="L6" s="201">
        <v>0.24</v>
      </c>
      <c r="M6" s="201">
        <v>0.1</v>
      </c>
      <c r="N6" s="201">
        <v>0.05</v>
      </c>
      <c r="O6" s="201">
        <v>0.12</v>
      </c>
      <c r="P6" s="201">
        <v>0.18</v>
      </c>
      <c r="Q6" s="201">
        <v>0</v>
      </c>
      <c r="R6" s="201">
        <v>0.05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8.3000000000000007</v>
      </c>
      <c r="H7" s="201">
        <v>0</v>
      </c>
      <c r="I7" s="201">
        <v>0</v>
      </c>
      <c r="J7" s="201">
        <v>10.97</v>
      </c>
      <c r="K7" s="201">
        <v>0.11</v>
      </c>
      <c r="L7" s="201">
        <v>0.24</v>
      </c>
      <c r="M7" s="201">
        <v>0.1</v>
      </c>
      <c r="N7" s="201">
        <v>0.05</v>
      </c>
      <c r="O7" s="201">
        <v>0.12</v>
      </c>
      <c r="P7" s="201">
        <v>0.17</v>
      </c>
      <c r="Q7" s="201">
        <v>0</v>
      </c>
      <c r="R7" s="201">
        <v>0.05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8.3000000000000007</v>
      </c>
      <c r="H8" s="201">
        <v>0</v>
      </c>
      <c r="I8" s="201">
        <v>0</v>
      </c>
      <c r="J8" s="201">
        <v>10.97</v>
      </c>
      <c r="K8" s="201">
        <v>0.11</v>
      </c>
      <c r="L8" s="201">
        <v>0.24</v>
      </c>
      <c r="M8" s="201">
        <v>0.1</v>
      </c>
      <c r="N8" s="201">
        <v>0.05</v>
      </c>
      <c r="O8" s="201">
        <v>0.12</v>
      </c>
      <c r="P8" s="201">
        <v>0.17</v>
      </c>
      <c r="Q8" s="201">
        <v>0</v>
      </c>
      <c r="R8" s="201">
        <v>0.05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8.3000000000000007</v>
      </c>
      <c r="H9" s="201">
        <v>0</v>
      </c>
      <c r="I9" s="201">
        <v>0</v>
      </c>
      <c r="J9" s="201">
        <v>10.97</v>
      </c>
      <c r="K9" s="201">
        <v>0.11</v>
      </c>
      <c r="L9" s="201">
        <v>0.24</v>
      </c>
      <c r="M9" s="201">
        <v>0.1</v>
      </c>
      <c r="N9" s="201">
        <v>0.05</v>
      </c>
      <c r="O9" s="201">
        <v>0.12</v>
      </c>
      <c r="P9" s="201">
        <v>0.17</v>
      </c>
      <c r="Q9" s="201">
        <v>0</v>
      </c>
      <c r="R9" s="201">
        <v>0.05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8.3000000000000007</v>
      </c>
      <c r="H10" s="201">
        <v>0</v>
      </c>
      <c r="I10" s="201">
        <v>0</v>
      </c>
      <c r="J10" s="201">
        <v>10.97</v>
      </c>
      <c r="K10" s="201">
        <v>0.11</v>
      </c>
      <c r="L10" s="201">
        <v>0.24</v>
      </c>
      <c r="M10" s="201">
        <v>0.1</v>
      </c>
      <c r="N10" s="201">
        <v>0.05</v>
      </c>
      <c r="O10" s="201">
        <v>0.12</v>
      </c>
      <c r="P10" s="201">
        <v>0.17</v>
      </c>
      <c r="Q10" s="201">
        <v>0</v>
      </c>
      <c r="R10" s="201">
        <v>0.05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8.3000000000000007</v>
      </c>
      <c r="H11" s="201">
        <v>0</v>
      </c>
      <c r="I11" s="201">
        <v>0</v>
      </c>
      <c r="J11" s="201">
        <v>10.97</v>
      </c>
      <c r="K11" s="201">
        <v>0.11</v>
      </c>
      <c r="L11" s="201">
        <v>0.24</v>
      </c>
      <c r="M11" s="201">
        <v>0.1</v>
      </c>
      <c r="N11" s="201">
        <v>0.05</v>
      </c>
      <c r="O11" s="201">
        <v>0.12</v>
      </c>
      <c r="P11" s="201">
        <v>0.17</v>
      </c>
      <c r="Q11" s="201">
        <v>0.02</v>
      </c>
      <c r="R11" s="201">
        <v>0.05</v>
      </c>
      <c r="S11" s="201">
        <v>0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8.3000000000000007</v>
      </c>
      <c r="H12" s="201">
        <v>0</v>
      </c>
      <c r="I12" s="201">
        <v>0</v>
      </c>
      <c r="J12" s="201">
        <v>10.97</v>
      </c>
      <c r="K12" s="201">
        <v>0.11</v>
      </c>
      <c r="L12" s="201">
        <v>0.24</v>
      </c>
      <c r="M12" s="201">
        <v>0.1</v>
      </c>
      <c r="N12" s="201">
        <v>0.05</v>
      </c>
      <c r="O12" s="201">
        <v>0.12</v>
      </c>
      <c r="P12" s="201">
        <v>0.17</v>
      </c>
      <c r="Q12" s="201">
        <v>0.02</v>
      </c>
      <c r="R12" s="201">
        <v>0.05</v>
      </c>
      <c r="S12" s="201">
        <v>0</v>
      </c>
      <c r="T12" s="201">
        <v>0.03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8.3000000000000007</v>
      </c>
      <c r="H13" s="201">
        <v>0</v>
      </c>
      <c r="I13" s="201">
        <v>0</v>
      </c>
      <c r="J13" s="201">
        <v>10.97</v>
      </c>
      <c r="K13" s="201">
        <v>0.11</v>
      </c>
      <c r="L13" s="201">
        <v>0.24</v>
      </c>
      <c r="M13" s="201">
        <v>0.1</v>
      </c>
      <c r="N13" s="201">
        <v>0.05</v>
      </c>
      <c r="O13" s="201">
        <v>0.12</v>
      </c>
      <c r="P13" s="201">
        <v>0.17</v>
      </c>
      <c r="Q13" s="201">
        <v>0.02</v>
      </c>
      <c r="R13" s="201">
        <v>0.05</v>
      </c>
      <c r="S13" s="201">
        <v>0</v>
      </c>
      <c r="T13" s="201">
        <v>0.03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8.3000000000000007</v>
      </c>
      <c r="H14" s="201">
        <v>0</v>
      </c>
      <c r="I14" s="201">
        <v>0</v>
      </c>
      <c r="J14" s="201">
        <v>10.97</v>
      </c>
      <c r="K14" s="201">
        <v>0.11</v>
      </c>
      <c r="L14" s="201">
        <v>0.24</v>
      </c>
      <c r="M14" s="201">
        <v>0.1</v>
      </c>
      <c r="N14" s="201">
        <v>0.05</v>
      </c>
      <c r="O14" s="201">
        <v>0.12</v>
      </c>
      <c r="P14" s="201">
        <v>0.17</v>
      </c>
      <c r="Q14" s="201">
        <v>0.02</v>
      </c>
      <c r="R14" s="201">
        <v>0.05</v>
      </c>
      <c r="S14" s="201">
        <v>0</v>
      </c>
      <c r="T14" s="201">
        <v>0.03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8.3000000000000007</v>
      </c>
      <c r="H15" s="201">
        <v>0</v>
      </c>
      <c r="I15" s="201">
        <v>0</v>
      </c>
      <c r="J15" s="201">
        <v>10.97</v>
      </c>
      <c r="K15" s="201">
        <v>0.11</v>
      </c>
      <c r="L15" s="201">
        <v>0.24</v>
      </c>
      <c r="M15" s="201">
        <v>0.1</v>
      </c>
      <c r="N15" s="201">
        <v>0.05</v>
      </c>
      <c r="O15" s="201">
        <v>0.12</v>
      </c>
      <c r="P15" s="201">
        <v>0.21</v>
      </c>
      <c r="Q15" s="201">
        <v>0.02</v>
      </c>
      <c r="R15" s="201">
        <v>0.05</v>
      </c>
      <c r="S15" s="201">
        <v>0</v>
      </c>
      <c r="T15" s="201">
        <v>0.03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8.3000000000000007</v>
      </c>
      <c r="H16" s="201">
        <v>0</v>
      </c>
      <c r="I16" s="201">
        <v>0</v>
      </c>
      <c r="J16" s="201">
        <v>10.97</v>
      </c>
      <c r="K16" s="201">
        <v>0.11</v>
      </c>
      <c r="L16" s="201">
        <v>0.24</v>
      </c>
      <c r="M16" s="201">
        <v>0.1</v>
      </c>
      <c r="N16" s="201">
        <v>0.05</v>
      </c>
      <c r="O16" s="201">
        <v>0.12</v>
      </c>
      <c r="P16" s="201">
        <v>0.21</v>
      </c>
      <c r="Q16" s="201">
        <v>0.02</v>
      </c>
      <c r="R16" s="201">
        <v>0.05</v>
      </c>
      <c r="S16" s="201">
        <v>0</v>
      </c>
      <c r="T16" s="201">
        <v>0.03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8.3000000000000007</v>
      </c>
      <c r="H17" s="201">
        <v>0</v>
      </c>
      <c r="I17" s="201">
        <v>0</v>
      </c>
      <c r="J17" s="201">
        <v>10.97</v>
      </c>
      <c r="K17" s="201">
        <v>0.11</v>
      </c>
      <c r="L17" s="201">
        <v>0.24</v>
      </c>
      <c r="M17" s="201">
        <v>0.1</v>
      </c>
      <c r="N17" s="201">
        <v>0.05</v>
      </c>
      <c r="O17" s="201">
        <v>0.12</v>
      </c>
      <c r="P17" s="201">
        <v>0.22</v>
      </c>
      <c r="Q17" s="201">
        <v>0.02</v>
      </c>
      <c r="R17" s="201">
        <v>0.05</v>
      </c>
      <c r="S17" s="201">
        <v>0</v>
      </c>
      <c r="T17" s="201">
        <v>0.03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8.3000000000000007</v>
      </c>
      <c r="H18" s="201">
        <v>0</v>
      </c>
      <c r="I18" s="201">
        <v>0</v>
      </c>
      <c r="J18" s="201">
        <v>10.97</v>
      </c>
      <c r="K18" s="201">
        <v>0.11</v>
      </c>
      <c r="L18" s="201">
        <v>0.24</v>
      </c>
      <c r="M18" s="201">
        <v>0.1</v>
      </c>
      <c r="N18" s="201">
        <v>0.05</v>
      </c>
      <c r="O18" s="201">
        <v>0.12</v>
      </c>
      <c r="P18" s="201">
        <v>0.2</v>
      </c>
      <c r="Q18" s="201">
        <v>0.02</v>
      </c>
      <c r="R18" s="201">
        <v>0.05</v>
      </c>
      <c r="S18" s="201">
        <v>0</v>
      </c>
      <c r="T18" s="201">
        <v>0.03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8.3000000000000007</v>
      </c>
      <c r="H19" s="201">
        <v>0</v>
      </c>
      <c r="I19" s="201">
        <v>0</v>
      </c>
      <c r="J19" s="201">
        <v>10.97</v>
      </c>
      <c r="K19" s="201">
        <v>0.11</v>
      </c>
      <c r="L19" s="201">
        <v>0.24</v>
      </c>
      <c r="M19" s="201">
        <v>0.1</v>
      </c>
      <c r="N19" s="201">
        <v>0.05</v>
      </c>
      <c r="O19" s="201">
        <v>0.12</v>
      </c>
      <c r="P19" s="201">
        <v>0.2</v>
      </c>
      <c r="Q19" s="201">
        <v>0.02</v>
      </c>
      <c r="R19" s="201">
        <v>0.05</v>
      </c>
      <c r="S19" s="201">
        <v>0</v>
      </c>
      <c r="T19" s="201">
        <v>0.03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8.3000000000000007</v>
      </c>
      <c r="H20" s="201">
        <v>0</v>
      </c>
      <c r="I20" s="201">
        <v>0</v>
      </c>
      <c r="J20" s="201">
        <v>10.97</v>
      </c>
      <c r="K20" s="201">
        <v>0.11</v>
      </c>
      <c r="L20" s="201">
        <v>0.24</v>
      </c>
      <c r="M20" s="201">
        <v>0.1</v>
      </c>
      <c r="N20" s="201">
        <v>0.05</v>
      </c>
      <c r="O20" s="201">
        <v>0.12</v>
      </c>
      <c r="P20" s="201">
        <v>0.2</v>
      </c>
      <c r="Q20" s="201">
        <v>0.02</v>
      </c>
      <c r="R20" s="201">
        <v>0.05</v>
      </c>
      <c r="S20" s="201">
        <v>0</v>
      </c>
      <c r="T20" s="201">
        <v>0.03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8.3000000000000007</v>
      </c>
      <c r="H21" s="201">
        <v>0</v>
      </c>
      <c r="I21" s="201">
        <v>0</v>
      </c>
      <c r="J21" s="201">
        <v>10.97</v>
      </c>
      <c r="K21" s="201">
        <v>0.11</v>
      </c>
      <c r="L21" s="201">
        <v>0.24</v>
      </c>
      <c r="M21" s="201">
        <v>0.1</v>
      </c>
      <c r="N21" s="201">
        <v>0.05</v>
      </c>
      <c r="O21" s="201">
        <v>0.12</v>
      </c>
      <c r="P21" s="201">
        <v>0.2</v>
      </c>
      <c r="Q21" s="201">
        <v>0.02</v>
      </c>
      <c r="R21" s="201">
        <v>0.05</v>
      </c>
      <c r="S21" s="201">
        <v>0</v>
      </c>
      <c r="T21" s="201">
        <v>0.03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8.3000000000000007</v>
      </c>
      <c r="H22" s="201">
        <v>0</v>
      </c>
      <c r="I22" s="201">
        <v>0</v>
      </c>
      <c r="J22" s="201">
        <v>10.97</v>
      </c>
      <c r="K22" s="201">
        <v>0.11</v>
      </c>
      <c r="L22" s="201">
        <v>0.24</v>
      </c>
      <c r="M22" s="201">
        <v>0.1</v>
      </c>
      <c r="N22" s="201">
        <v>0.05</v>
      </c>
      <c r="O22" s="201">
        <v>0.12</v>
      </c>
      <c r="P22" s="201">
        <v>0.2</v>
      </c>
      <c r="Q22" s="201">
        <v>0.02</v>
      </c>
      <c r="R22" s="201">
        <v>0.05</v>
      </c>
      <c r="S22" s="201">
        <v>0</v>
      </c>
      <c r="T22" s="201">
        <v>0.03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8.3000000000000007</v>
      </c>
      <c r="H23" s="201">
        <v>0</v>
      </c>
      <c r="I23" s="201">
        <v>0</v>
      </c>
      <c r="J23" s="201">
        <v>10.97</v>
      </c>
      <c r="K23" s="201">
        <v>0.11</v>
      </c>
      <c r="L23" s="201">
        <v>0.24</v>
      </c>
      <c r="M23" s="201">
        <v>0.1</v>
      </c>
      <c r="N23" s="201">
        <v>0.05</v>
      </c>
      <c r="O23" s="201">
        <v>0.12</v>
      </c>
      <c r="P23" s="201">
        <v>0.2</v>
      </c>
      <c r="Q23" s="201">
        <v>0.02</v>
      </c>
      <c r="R23" s="201">
        <v>0.05</v>
      </c>
      <c r="S23" s="201">
        <v>0</v>
      </c>
      <c r="T23" s="201">
        <v>0.03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8.3000000000000007</v>
      </c>
      <c r="H24" s="201">
        <v>0</v>
      </c>
      <c r="I24" s="201">
        <v>0</v>
      </c>
      <c r="J24" s="201">
        <v>10.97</v>
      </c>
      <c r="K24" s="201">
        <v>0.11</v>
      </c>
      <c r="L24" s="201">
        <v>0.24</v>
      </c>
      <c r="M24" s="201">
        <v>0.1</v>
      </c>
      <c r="N24" s="201">
        <v>0.05</v>
      </c>
      <c r="O24" s="201">
        <v>0.12</v>
      </c>
      <c r="P24" s="201">
        <v>0.2</v>
      </c>
      <c r="Q24" s="201">
        <v>0.02</v>
      </c>
      <c r="R24" s="201">
        <v>0.05</v>
      </c>
      <c r="S24" s="201">
        <v>0</v>
      </c>
      <c r="T24" s="201">
        <v>0.03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8.3000000000000007</v>
      </c>
      <c r="H25" s="201">
        <v>0</v>
      </c>
      <c r="I25" s="201">
        <v>0</v>
      </c>
      <c r="J25" s="201">
        <v>10.97</v>
      </c>
      <c r="K25" s="201">
        <v>0.11</v>
      </c>
      <c r="L25" s="201">
        <v>0.24</v>
      </c>
      <c r="M25" s="201">
        <v>0.1</v>
      </c>
      <c r="N25" s="201">
        <v>0.05</v>
      </c>
      <c r="O25" s="201">
        <v>0.12</v>
      </c>
      <c r="P25" s="201">
        <v>0.2</v>
      </c>
      <c r="Q25" s="201">
        <v>0</v>
      </c>
      <c r="R25" s="201">
        <v>0.06</v>
      </c>
      <c r="S25" s="201">
        <v>0</v>
      </c>
      <c r="T25" s="201">
        <v>0.03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8.3000000000000007</v>
      </c>
      <c r="H26" s="201">
        <v>0</v>
      </c>
      <c r="I26" s="201">
        <v>0</v>
      </c>
      <c r="J26" s="201">
        <v>10.97</v>
      </c>
      <c r="K26" s="201">
        <v>0.11</v>
      </c>
      <c r="L26" s="201">
        <v>0.24</v>
      </c>
      <c r="M26" s="201">
        <v>0.1</v>
      </c>
      <c r="N26" s="201">
        <v>0.05</v>
      </c>
      <c r="O26" s="201">
        <v>0.12</v>
      </c>
      <c r="P26" s="201">
        <v>0.2</v>
      </c>
      <c r="Q26" s="201">
        <v>0</v>
      </c>
      <c r="R26" s="201">
        <v>0.05</v>
      </c>
      <c r="S26" s="201">
        <v>0</v>
      </c>
      <c r="T26" s="201">
        <v>0.03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10.97</v>
      </c>
      <c r="K27" s="201">
        <v>0.11</v>
      </c>
      <c r="L27" s="201">
        <v>0.24</v>
      </c>
      <c r="M27" s="201">
        <v>0.1</v>
      </c>
      <c r="N27" s="201">
        <v>0.05</v>
      </c>
      <c r="O27" s="201">
        <v>0.12</v>
      </c>
      <c r="P27" s="201">
        <v>0.2</v>
      </c>
      <c r="Q27" s="201">
        <v>0</v>
      </c>
      <c r="R27" s="201">
        <v>0.05</v>
      </c>
      <c r="S27" s="201">
        <v>0</v>
      </c>
      <c r="T27" s="201">
        <v>0.03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10.97</v>
      </c>
      <c r="K28" s="201">
        <v>0.11</v>
      </c>
      <c r="L28" s="201">
        <v>0.24</v>
      </c>
      <c r="M28" s="201">
        <v>0.1</v>
      </c>
      <c r="N28" s="201">
        <v>0.05</v>
      </c>
      <c r="O28" s="201">
        <v>0.12</v>
      </c>
      <c r="P28" s="201">
        <v>0.2</v>
      </c>
      <c r="Q28" s="201">
        <v>0</v>
      </c>
      <c r="R28" s="201">
        <v>0.05</v>
      </c>
      <c r="S28" s="201">
        <v>0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10.97</v>
      </c>
      <c r="K29" s="201">
        <v>0.11</v>
      </c>
      <c r="L29" s="201">
        <v>0.24</v>
      </c>
      <c r="M29" s="201">
        <v>0.1</v>
      </c>
      <c r="N29" s="201">
        <v>0.05</v>
      </c>
      <c r="O29" s="201">
        <v>0.12</v>
      </c>
      <c r="P29" s="201">
        <v>0.2</v>
      </c>
      <c r="Q29" s="201">
        <v>0</v>
      </c>
      <c r="R29" s="201">
        <v>0.05</v>
      </c>
      <c r="S29" s="201">
        <v>0</v>
      </c>
      <c r="T29" s="201">
        <v>0.03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10.97</v>
      </c>
      <c r="K30" s="201">
        <v>0.11</v>
      </c>
      <c r="L30" s="201">
        <v>0.24</v>
      </c>
      <c r="M30" s="201">
        <v>0.1</v>
      </c>
      <c r="N30" s="201">
        <v>0.05</v>
      </c>
      <c r="O30" s="201">
        <v>0.12</v>
      </c>
      <c r="P30" s="201">
        <v>0.2</v>
      </c>
      <c r="Q30" s="201">
        <v>0</v>
      </c>
      <c r="R30" s="201">
        <v>0.05</v>
      </c>
      <c r="S30" s="201">
        <v>0</v>
      </c>
      <c r="T30" s="201">
        <v>0.03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10.97</v>
      </c>
      <c r="K31" s="201">
        <v>0.11</v>
      </c>
      <c r="L31" s="201">
        <v>0.24</v>
      </c>
      <c r="M31" s="201">
        <v>0.1</v>
      </c>
      <c r="N31" s="201">
        <v>0.05</v>
      </c>
      <c r="O31" s="201">
        <v>0.12</v>
      </c>
      <c r="P31" s="201">
        <v>0.2</v>
      </c>
      <c r="Q31" s="201">
        <v>0.02</v>
      </c>
      <c r="R31" s="201">
        <v>0.05</v>
      </c>
      <c r="S31" s="201">
        <v>0</v>
      </c>
      <c r="T31" s="201">
        <v>0.03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0.33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10.97</v>
      </c>
      <c r="K32" s="201">
        <v>0.11</v>
      </c>
      <c r="L32" s="201">
        <v>0.24</v>
      </c>
      <c r="M32" s="201">
        <v>0.1</v>
      </c>
      <c r="N32" s="201">
        <v>0.05</v>
      </c>
      <c r="O32" s="201">
        <v>0.12</v>
      </c>
      <c r="P32" s="201">
        <v>0.2</v>
      </c>
      <c r="Q32" s="201">
        <v>0.02</v>
      </c>
      <c r="R32" s="201">
        <v>0.05</v>
      </c>
      <c r="S32" s="201">
        <v>0</v>
      </c>
      <c r="T32" s="201">
        <v>0.03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0.33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10.97</v>
      </c>
      <c r="K33" s="201">
        <v>0.11</v>
      </c>
      <c r="L33" s="201">
        <v>0.24</v>
      </c>
      <c r="M33" s="201">
        <v>0.1</v>
      </c>
      <c r="N33" s="201">
        <v>0.05</v>
      </c>
      <c r="O33" s="201">
        <v>0.12</v>
      </c>
      <c r="P33" s="201">
        <v>0.2</v>
      </c>
      <c r="Q33" s="201">
        <v>0.02</v>
      </c>
      <c r="R33" s="201">
        <v>0.05</v>
      </c>
      <c r="S33" s="201">
        <v>0.02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0.33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10.97</v>
      </c>
      <c r="K34" s="201">
        <v>0.11</v>
      </c>
      <c r="L34" s="201">
        <v>0.24</v>
      </c>
      <c r="M34" s="201">
        <v>0.1</v>
      </c>
      <c r="N34" s="201">
        <v>0.05</v>
      </c>
      <c r="O34" s="201">
        <v>0.12</v>
      </c>
      <c r="P34" s="201">
        <v>0.2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0.33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10.97</v>
      </c>
      <c r="K35" s="201">
        <v>0.11</v>
      </c>
      <c r="L35" s="201">
        <v>0.24</v>
      </c>
      <c r="M35" s="201">
        <v>0.1</v>
      </c>
      <c r="N35" s="201">
        <v>0.05</v>
      </c>
      <c r="O35" s="201">
        <v>0.12</v>
      </c>
      <c r="P35" s="201">
        <v>0.2</v>
      </c>
      <c r="Q35" s="201">
        <v>0.02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0.33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10.97</v>
      </c>
      <c r="K36" s="201">
        <v>0.11</v>
      </c>
      <c r="L36" s="201">
        <v>0.24</v>
      </c>
      <c r="M36" s="201">
        <v>0.1</v>
      </c>
      <c r="N36" s="201">
        <v>0.05</v>
      </c>
      <c r="O36" s="201">
        <v>0.12</v>
      </c>
      <c r="P36" s="201">
        <v>0.2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0.33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10.97</v>
      </c>
      <c r="K37" s="201">
        <v>0.11</v>
      </c>
      <c r="L37" s="201">
        <v>0.24</v>
      </c>
      <c r="M37" s="201">
        <v>0.1</v>
      </c>
      <c r="N37" s="201">
        <v>0.05</v>
      </c>
      <c r="O37" s="201">
        <v>0.12</v>
      </c>
      <c r="P37" s="201">
        <v>0.2</v>
      </c>
      <c r="Q37" s="201">
        <v>0.02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0.33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10.97</v>
      </c>
      <c r="K38" s="201">
        <v>0.11</v>
      </c>
      <c r="L38" s="201">
        <v>0.24</v>
      </c>
      <c r="M38" s="201">
        <v>0.1</v>
      </c>
      <c r="N38" s="201">
        <v>0.05</v>
      </c>
      <c r="O38" s="201">
        <v>0.12</v>
      </c>
      <c r="P38" s="201">
        <v>0.2</v>
      </c>
      <c r="Q38" s="201">
        <v>0.02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0.33</v>
      </c>
      <c r="AV38" s="201">
        <v>0</v>
      </c>
      <c r="AW38" s="201">
        <v>0</v>
      </c>
      <c r="AX38" s="201">
        <v>0.02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10.97</v>
      </c>
      <c r="K39" s="201">
        <v>0.11</v>
      </c>
      <c r="L39" s="201">
        <v>0.24</v>
      </c>
      <c r="M39" s="201">
        <v>0.1</v>
      </c>
      <c r="N39" s="201">
        <v>0.05</v>
      </c>
      <c r="O39" s="201">
        <v>0.12</v>
      </c>
      <c r="P39" s="201">
        <v>0.2</v>
      </c>
      <c r="Q39" s="201">
        <v>0.02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10.97</v>
      </c>
      <c r="K40" s="201">
        <v>0.11</v>
      </c>
      <c r="L40" s="201">
        <v>0.24</v>
      </c>
      <c r="M40" s="201">
        <v>0.1</v>
      </c>
      <c r="N40" s="201">
        <v>0.05</v>
      </c>
      <c r="O40" s="201">
        <v>0.12</v>
      </c>
      <c r="P40" s="201">
        <v>0.2</v>
      </c>
      <c r="Q40" s="201">
        <v>0.02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10.97</v>
      </c>
      <c r="K41" s="201">
        <v>0.11</v>
      </c>
      <c r="L41" s="201">
        <v>0.24</v>
      </c>
      <c r="M41" s="201">
        <v>0.1</v>
      </c>
      <c r="N41" s="201">
        <v>0.05</v>
      </c>
      <c r="O41" s="201">
        <v>0.12</v>
      </c>
      <c r="P41" s="201">
        <v>0.2</v>
      </c>
      <c r="Q41" s="201">
        <v>0.02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10.97</v>
      </c>
      <c r="K42" s="201">
        <v>0.11</v>
      </c>
      <c r="L42" s="201">
        <v>0.24</v>
      </c>
      <c r="M42" s="201">
        <v>0.1</v>
      </c>
      <c r="N42" s="201">
        <v>0.05</v>
      </c>
      <c r="O42" s="201">
        <v>0.12</v>
      </c>
      <c r="P42" s="201">
        <v>0.2</v>
      </c>
      <c r="Q42" s="201">
        <v>0.02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10.9</v>
      </c>
      <c r="K43" s="201">
        <v>0.11</v>
      </c>
      <c r="L43" s="201">
        <v>0.24</v>
      </c>
      <c r="M43" s="201">
        <v>0.1</v>
      </c>
      <c r="N43" s="201">
        <v>0.05</v>
      </c>
      <c r="O43" s="201">
        <v>0.12</v>
      </c>
      <c r="P43" s="201">
        <v>0.2</v>
      </c>
      <c r="Q43" s="201">
        <v>0.02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10.9</v>
      </c>
      <c r="K44" s="201">
        <v>0.11</v>
      </c>
      <c r="L44" s="201">
        <v>0.24</v>
      </c>
      <c r="M44" s="201">
        <v>0.1</v>
      </c>
      <c r="N44" s="201">
        <v>0.05</v>
      </c>
      <c r="O44" s="201">
        <v>0.12</v>
      </c>
      <c r="P44" s="201">
        <v>0.2</v>
      </c>
      <c r="Q44" s="201">
        <v>0.02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10.9</v>
      </c>
      <c r="K45" s="201">
        <v>0.11</v>
      </c>
      <c r="L45" s="201">
        <v>0.24</v>
      </c>
      <c r="M45" s="201">
        <v>0.1</v>
      </c>
      <c r="N45" s="201">
        <v>0.05</v>
      </c>
      <c r="O45" s="201">
        <v>0.12</v>
      </c>
      <c r="P45" s="201">
        <v>0.2</v>
      </c>
      <c r="Q45" s="201">
        <v>0.02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10.9</v>
      </c>
      <c r="K46" s="201">
        <v>0.11</v>
      </c>
      <c r="L46" s="201">
        <v>0.24</v>
      </c>
      <c r="M46" s="201">
        <v>0.1</v>
      </c>
      <c r="N46" s="201">
        <v>0.05</v>
      </c>
      <c r="O46" s="201">
        <v>0.12</v>
      </c>
      <c r="P46" s="201">
        <v>0.2</v>
      </c>
      <c r="Q46" s="201">
        <v>0.02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10.9</v>
      </c>
      <c r="K47" s="201">
        <v>0.11</v>
      </c>
      <c r="L47" s="201">
        <v>0.24</v>
      </c>
      <c r="M47" s="201">
        <v>0.1</v>
      </c>
      <c r="N47" s="201">
        <v>0.05</v>
      </c>
      <c r="O47" s="201">
        <v>0.12</v>
      </c>
      <c r="P47" s="201">
        <v>0.2</v>
      </c>
      <c r="Q47" s="201">
        <v>0.02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10.9</v>
      </c>
      <c r="K48" s="201">
        <v>0.11</v>
      </c>
      <c r="L48" s="201">
        <v>0.24</v>
      </c>
      <c r="M48" s="201">
        <v>0.1</v>
      </c>
      <c r="N48" s="201">
        <v>0.05</v>
      </c>
      <c r="O48" s="201">
        <v>0.12</v>
      </c>
      <c r="P48" s="201">
        <v>0.2</v>
      </c>
      <c r="Q48" s="201">
        <v>0.02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10.9</v>
      </c>
      <c r="K49" s="201">
        <v>0.11</v>
      </c>
      <c r="L49" s="201">
        <v>0.24</v>
      </c>
      <c r="M49" s="201">
        <v>0.1</v>
      </c>
      <c r="N49" s="201">
        <v>0.05</v>
      </c>
      <c r="O49" s="201">
        <v>0.12</v>
      </c>
      <c r="P49" s="201">
        <v>0.2</v>
      </c>
      <c r="Q49" s="201">
        <v>0.02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0.33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10.9</v>
      </c>
      <c r="K50" s="201">
        <v>0.11</v>
      </c>
      <c r="L50" s="201">
        <v>0.24</v>
      </c>
      <c r="M50" s="201">
        <v>0.1</v>
      </c>
      <c r="N50" s="201">
        <v>0.05</v>
      </c>
      <c r="O50" s="201">
        <v>0.12</v>
      </c>
      <c r="P50" s="201">
        <v>0.2</v>
      </c>
      <c r="Q50" s="201">
        <v>0.02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0.33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8.3000000000000007</v>
      </c>
      <c r="H51" s="201">
        <v>0</v>
      </c>
      <c r="I51" s="201">
        <v>0</v>
      </c>
      <c r="J51" s="201">
        <v>10.9</v>
      </c>
      <c r="K51" s="201">
        <v>0.11</v>
      </c>
      <c r="L51" s="201">
        <v>0.24</v>
      </c>
      <c r="M51" s="201">
        <v>0.1</v>
      </c>
      <c r="N51" s="201">
        <v>0.05</v>
      </c>
      <c r="O51" s="201">
        <v>0.12</v>
      </c>
      <c r="P51" s="201">
        <v>0.22</v>
      </c>
      <c r="Q51" s="201">
        <v>0.02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0.33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8.3000000000000007</v>
      </c>
      <c r="H52" s="201">
        <v>0</v>
      </c>
      <c r="I52" s="201">
        <v>0</v>
      </c>
      <c r="J52" s="201">
        <v>10.9</v>
      </c>
      <c r="K52" s="201">
        <v>0.11</v>
      </c>
      <c r="L52" s="201">
        <v>0.24</v>
      </c>
      <c r="M52" s="201">
        <v>0.1</v>
      </c>
      <c r="N52" s="201">
        <v>0.05</v>
      </c>
      <c r="O52" s="201">
        <v>0.12</v>
      </c>
      <c r="P52" s="201">
        <v>0.2</v>
      </c>
      <c r="Q52" s="201">
        <v>0.02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0.33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8.3000000000000007</v>
      </c>
      <c r="H53" s="201">
        <v>0</v>
      </c>
      <c r="I53" s="201">
        <v>0</v>
      </c>
      <c r="J53" s="201">
        <v>10.9</v>
      </c>
      <c r="K53" s="201">
        <v>0.11</v>
      </c>
      <c r="L53" s="201">
        <v>0.24</v>
      </c>
      <c r="M53" s="201">
        <v>0.1</v>
      </c>
      <c r="N53" s="201">
        <v>0.05</v>
      </c>
      <c r="O53" s="201">
        <v>0.12</v>
      </c>
      <c r="P53" s="201">
        <v>0.2</v>
      </c>
      <c r="Q53" s="201">
        <v>0.02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0.33</v>
      </c>
      <c r="AV53" s="201">
        <v>0.11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8.3000000000000007</v>
      </c>
      <c r="H54" s="201">
        <v>0</v>
      </c>
      <c r="I54" s="201">
        <v>0</v>
      </c>
      <c r="J54" s="201">
        <v>10.9</v>
      </c>
      <c r="K54" s="201">
        <v>0.11</v>
      </c>
      <c r="L54" s="201">
        <v>0.24</v>
      </c>
      <c r="M54" s="201">
        <v>0.1</v>
      </c>
      <c r="N54" s="201">
        <v>0.05</v>
      </c>
      <c r="O54" s="201">
        <v>0.12</v>
      </c>
      <c r="P54" s="201">
        <v>0.2</v>
      </c>
      <c r="Q54" s="201">
        <v>0.02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0.33</v>
      </c>
      <c r="AV54" s="201">
        <v>0.11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8.3000000000000007</v>
      </c>
      <c r="H55" s="201">
        <v>0</v>
      </c>
      <c r="I55" s="201">
        <v>0</v>
      </c>
      <c r="J55" s="201">
        <v>10.9</v>
      </c>
      <c r="K55" s="201">
        <v>0.11</v>
      </c>
      <c r="L55" s="201">
        <v>0.24</v>
      </c>
      <c r="M55" s="201">
        <v>0.1</v>
      </c>
      <c r="N55" s="201">
        <v>0.05</v>
      </c>
      <c r="O55" s="201">
        <v>0.12</v>
      </c>
      <c r="P55" s="201">
        <v>0.2</v>
      </c>
      <c r="Q55" s="201">
        <v>0.02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0.33</v>
      </c>
      <c r="AV55" s="201">
        <v>0.11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8.3000000000000007</v>
      </c>
      <c r="H56" s="201">
        <v>0</v>
      </c>
      <c r="I56" s="201">
        <v>0</v>
      </c>
      <c r="J56" s="201">
        <v>10.9</v>
      </c>
      <c r="K56" s="201">
        <v>0.11</v>
      </c>
      <c r="L56" s="201">
        <v>0.24</v>
      </c>
      <c r="M56" s="201">
        <v>0.1</v>
      </c>
      <c r="N56" s="201">
        <v>0.05</v>
      </c>
      <c r="O56" s="201">
        <v>0.12</v>
      </c>
      <c r="P56" s="201">
        <v>0.2</v>
      </c>
      <c r="Q56" s="201">
        <v>0.02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0.33</v>
      </c>
      <c r="AV56" s="201">
        <v>0.11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8.3000000000000007</v>
      </c>
      <c r="H57" s="201">
        <v>0</v>
      </c>
      <c r="I57" s="201">
        <v>0</v>
      </c>
      <c r="J57" s="201">
        <v>10.9</v>
      </c>
      <c r="K57" s="201">
        <v>0.11</v>
      </c>
      <c r="L57" s="201">
        <v>0.24</v>
      </c>
      <c r="M57" s="201">
        <v>0.1</v>
      </c>
      <c r="N57" s="201">
        <v>0.05</v>
      </c>
      <c r="O57" s="201">
        <v>0.12</v>
      </c>
      <c r="P57" s="201">
        <v>0.2</v>
      </c>
      <c r="Q57" s="201">
        <v>0.02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0.33</v>
      </c>
      <c r="AV57" s="201">
        <v>0.11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8.3000000000000007</v>
      </c>
      <c r="H58" s="201">
        <v>0</v>
      </c>
      <c r="I58" s="201">
        <v>0</v>
      </c>
      <c r="J58" s="201">
        <v>10.9</v>
      </c>
      <c r="K58" s="201">
        <v>0.11</v>
      </c>
      <c r="L58" s="201">
        <v>0.24</v>
      </c>
      <c r="M58" s="201">
        <v>0.1</v>
      </c>
      <c r="N58" s="201">
        <v>0.05</v>
      </c>
      <c r="O58" s="201">
        <v>0.12</v>
      </c>
      <c r="P58" s="201">
        <v>0.2</v>
      </c>
      <c r="Q58" s="201">
        <v>0.02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0.33</v>
      </c>
      <c r="AV58" s="201">
        <v>0.11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8.3000000000000007</v>
      </c>
      <c r="H59" s="201">
        <v>0</v>
      </c>
      <c r="I59" s="201">
        <v>0</v>
      </c>
      <c r="J59" s="201">
        <v>10.9</v>
      </c>
      <c r="K59" s="201">
        <v>0.11</v>
      </c>
      <c r="L59" s="201">
        <v>0.24</v>
      </c>
      <c r="M59" s="201">
        <v>0.1</v>
      </c>
      <c r="N59" s="201">
        <v>0.05</v>
      </c>
      <c r="O59" s="201">
        <v>0.12</v>
      </c>
      <c r="P59" s="201">
        <v>0.2</v>
      </c>
      <c r="Q59" s="201">
        <v>0.02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0.33</v>
      </c>
      <c r="AV59" s="201">
        <v>0.11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8.3000000000000007</v>
      </c>
      <c r="H60" s="201">
        <v>0</v>
      </c>
      <c r="I60" s="201">
        <v>0</v>
      </c>
      <c r="J60" s="201">
        <v>10.9</v>
      </c>
      <c r="K60" s="201">
        <v>0.11</v>
      </c>
      <c r="L60" s="201">
        <v>0.24</v>
      </c>
      <c r="M60" s="201">
        <v>0.1</v>
      </c>
      <c r="N60" s="201">
        <v>0.05</v>
      </c>
      <c r="O60" s="201">
        <v>0.12</v>
      </c>
      <c r="P60" s="201">
        <v>0.2</v>
      </c>
      <c r="Q60" s="201">
        <v>0.02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0.33</v>
      </c>
      <c r="AV60" s="201">
        <v>0.11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8.3000000000000007</v>
      </c>
      <c r="H61" s="201">
        <v>0</v>
      </c>
      <c r="I61" s="201">
        <v>0</v>
      </c>
      <c r="J61" s="201">
        <v>10.9</v>
      </c>
      <c r="K61" s="201">
        <v>0.11</v>
      </c>
      <c r="L61" s="201">
        <v>0.24</v>
      </c>
      <c r="M61" s="201">
        <v>0.1</v>
      </c>
      <c r="N61" s="201">
        <v>0.05</v>
      </c>
      <c r="O61" s="201">
        <v>0.12</v>
      </c>
      <c r="P61" s="201">
        <v>0.2</v>
      </c>
      <c r="Q61" s="201">
        <v>0.02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0.33</v>
      </c>
      <c r="AV61" s="201">
        <v>0.11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8.3000000000000007</v>
      </c>
      <c r="H62" s="201">
        <v>0</v>
      </c>
      <c r="I62" s="201">
        <v>0</v>
      </c>
      <c r="J62" s="201">
        <v>10.9</v>
      </c>
      <c r="K62" s="201">
        <v>0.11</v>
      </c>
      <c r="L62" s="201">
        <v>0.24</v>
      </c>
      <c r="M62" s="201">
        <v>0.1</v>
      </c>
      <c r="N62" s="201">
        <v>0.05</v>
      </c>
      <c r="O62" s="201">
        <v>0.12</v>
      </c>
      <c r="P62" s="201">
        <v>0.2</v>
      </c>
      <c r="Q62" s="201">
        <v>0.02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0.33</v>
      </c>
      <c r="AV62" s="201">
        <v>0.11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8.3000000000000007</v>
      </c>
      <c r="H63" s="201">
        <v>0</v>
      </c>
      <c r="I63" s="201">
        <v>0</v>
      </c>
      <c r="J63" s="201">
        <v>10.9</v>
      </c>
      <c r="K63" s="201">
        <v>0.11</v>
      </c>
      <c r="L63" s="201">
        <v>0.24</v>
      </c>
      <c r="M63" s="201">
        <v>0.1</v>
      </c>
      <c r="N63" s="201">
        <v>0.05</v>
      </c>
      <c r="O63" s="201">
        <v>0.12</v>
      </c>
      <c r="P63" s="201">
        <v>0.2</v>
      </c>
      <c r="Q63" s="201">
        <v>0.02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0.33</v>
      </c>
      <c r="AV63" s="201">
        <v>0.11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8.3000000000000007</v>
      </c>
      <c r="H64" s="201">
        <v>0</v>
      </c>
      <c r="I64" s="201">
        <v>0</v>
      </c>
      <c r="J64" s="201">
        <v>10.9</v>
      </c>
      <c r="K64" s="201">
        <v>0.11</v>
      </c>
      <c r="L64" s="201">
        <v>0.24</v>
      </c>
      <c r="M64" s="201">
        <v>0.1</v>
      </c>
      <c r="N64" s="201">
        <v>0.05</v>
      </c>
      <c r="O64" s="201">
        <v>0.12</v>
      </c>
      <c r="P64" s="201">
        <v>0.2</v>
      </c>
      <c r="Q64" s="201">
        <v>0.02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0.33</v>
      </c>
      <c r="AV64" s="201">
        <v>0.11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8.3000000000000007</v>
      </c>
      <c r="H65" s="201">
        <v>0</v>
      </c>
      <c r="I65" s="201">
        <v>0</v>
      </c>
      <c r="J65" s="201">
        <v>10.9</v>
      </c>
      <c r="K65" s="201">
        <v>0.11</v>
      </c>
      <c r="L65" s="201">
        <v>0.24</v>
      </c>
      <c r="M65" s="201">
        <v>0.1</v>
      </c>
      <c r="N65" s="201">
        <v>0.05</v>
      </c>
      <c r="O65" s="201">
        <v>0.12</v>
      </c>
      <c r="P65" s="201">
        <v>0.2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0.33</v>
      </c>
      <c r="AV65" s="201">
        <v>0.11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5.31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0.11</v>
      </c>
      <c r="L66" s="201">
        <v>0.24</v>
      </c>
      <c r="M66" s="201">
        <v>0.1</v>
      </c>
      <c r="N66" s="201">
        <v>0.05</v>
      </c>
      <c r="O66" s="201">
        <v>0.12</v>
      </c>
      <c r="P66" s="201">
        <v>0.2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0.33</v>
      </c>
      <c r="AV66" s="201">
        <v>0.11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0.11</v>
      </c>
      <c r="L67" s="201">
        <v>0.24</v>
      </c>
      <c r="M67" s="201">
        <v>0.1</v>
      </c>
      <c r="N67" s="201">
        <v>0.05</v>
      </c>
      <c r="O67" s="201">
        <v>0.12</v>
      </c>
      <c r="P67" s="201">
        <v>0.2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0.33</v>
      </c>
      <c r="AV67" s="201">
        <v>0.11</v>
      </c>
      <c r="AW67" s="201">
        <v>0</v>
      </c>
      <c r="AX67" s="201">
        <v>0.03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0.11</v>
      </c>
      <c r="L68" s="201">
        <v>0.24</v>
      </c>
      <c r="M68" s="201">
        <v>0.1</v>
      </c>
      <c r="N68" s="201">
        <v>0.05</v>
      </c>
      <c r="O68" s="201">
        <v>0.12</v>
      </c>
      <c r="P68" s="201">
        <v>0.2</v>
      </c>
      <c r="Q68" s="201">
        <v>0.02</v>
      </c>
      <c r="R68" s="201">
        <v>7.0000000000000007E-2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0.33</v>
      </c>
      <c r="AV68" s="201">
        <v>0.11</v>
      </c>
      <c r="AW68" s="201">
        <v>0</v>
      </c>
      <c r="AX68" s="201">
        <v>0.03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0.11</v>
      </c>
      <c r="L69" s="201">
        <v>0.24</v>
      </c>
      <c r="M69" s="201">
        <v>0.1</v>
      </c>
      <c r="N69" s="201">
        <v>0.05</v>
      </c>
      <c r="O69" s="201">
        <v>0.12</v>
      </c>
      <c r="P69" s="201">
        <v>0.2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0.33</v>
      </c>
      <c r="AV69" s="201">
        <v>0.11</v>
      </c>
      <c r="AW69" s="201">
        <v>0</v>
      </c>
      <c r="AX69" s="201">
        <v>0.03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0.11</v>
      </c>
      <c r="L70" s="201">
        <v>0.24</v>
      </c>
      <c r="M70" s="201">
        <v>0.1</v>
      </c>
      <c r="N70" s="201">
        <v>0.05</v>
      </c>
      <c r="O70" s="201">
        <v>0.12</v>
      </c>
      <c r="P70" s="201">
        <v>0.2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0.33</v>
      </c>
      <c r="AV70" s="201">
        <v>0.11</v>
      </c>
      <c r="AW70" s="201">
        <v>0</v>
      </c>
      <c r="AX70" s="201">
        <v>0.03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0.11</v>
      </c>
      <c r="L71" s="201">
        <v>0.24</v>
      </c>
      <c r="M71" s="201">
        <v>0.1</v>
      </c>
      <c r="N71" s="201">
        <v>0.05</v>
      </c>
      <c r="O71" s="201">
        <v>0.12</v>
      </c>
      <c r="P71" s="201">
        <v>0.2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0.33</v>
      </c>
      <c r="AV71" s="201">
        <v>0.11</v>
      </c>
      <c r="AW71" s="201">
        <v>0</v>
      </c>
      <c r="AX71" s="201">
        <v>0.03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0.11</v>
      </c>
      <c r="L72" s="201">
        <v>0.24</v>
      </c>
      <c r="M72" s="201">
        <v>0.1</v>
      </c>
      <c r="N72" s="201">
        <v>0.05</v>
      </c>
      <c r="O72" s="201">
        <v>0.12</v>
      </c>
      <c r="P72" s="201">
        <v>0.2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0.33</v>
      </c>
      <c r="AV72" s="201">
        <v>0.11</v>
      </c>
      <c r="AW72" s="201">
        <v>0</v>
      </c>
      <c r="AX72" s="201">
        <v>0.03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0.11</v>
      </c>
      <c r="L73" s="201">
        <v>0.24</v>
      </c>
      <c r="M73" s="201">
        <v>0.1</v>
      </c>
      <c r="N73" s="201">
        <v>0.05</v>
      </c>
      <c r="O73" s="201">
        <v>0.12</v>
      </c>
      <c r="P73" s="201">
        <v>0.2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0.33</v>
      </c>
      <c r="AV73" s="201">
        <v>0.11</v>
      </c>
      <c r="AW73" s="201">
        <v>0</v>
      </c>
      <c r="AX73" s="201">
        <v>0.04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0.11</v>
      </c>
      <c r="L74" s="201">
        <v>0.24</v>
      </c>
      <c r="M74" s="201">
        <v>0.1</v>
      </c>
      <c r="N74" s="201">
        <v>0.05</v>
      </c>
      <c r="O74" s="201">
        <v>0.12</v>
      </c>
      <c r="P74" s="201">
        <v>0.2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0.33</v>
      </c>
      <c r="AV74" s="201">
        <v>0.11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0.11</v>
      </c>
      <c r="L75" s="201">
        <v>0.24</v>
      </c>
      <c r="M75" s="201">
        <v>0.1</v>
      </c>
      <c r="N75" s="201">
        <v>0.05</v>
      </c>
      <c r="O75" s="201">
        <v>0.12</v>
      </c>
      <c r="P75" s="201">
        <v>0.2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0.33</v>
      </c>
      <c r="AV75" s="201">
        <v>0.11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0.11</v>
      </c>
      <c r="L76" s="201">
        <v>0.24</v>
      </c>
      <c r="M76" s="201">
        <v>0.1</v>
      </c>
      <c r="N76" s="201">
        <v>0.05</v>
      </c>
      <c r="O76" s="201">
        <v>0.12</v>
      </c>
      <c r="P76" s="201">
        <v>0.2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0.11</v>
      </c>
      <c r="L77" s="201">
        <v>0.24</v>
      </c>
      <c r="M77" s="201">
        <v>0.1</v>
      </c>
      <c r="N77" s="201">
        <v>0.05</v>
      </c>
      <c r="O77" s="201">
        <v>0.12</v>
      </c>
      <c r="P77" s="201">
        <v>0.2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0.11</v>
      </c>
      <c r="L78" s="201">
        <v>0.24</v>
      </c>
      <c r="M78" s="201">
        <v>0.1</v>
      </c>
      <c r="N78" s="201">
        <v>0.05</v>
      </c>
      <c r="O78" s="201">
        <v>0.12</v>
      </c>
      <c r="P78" s="201">
        <v>0.2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0.11</v>
      </c>
      <c r="L79" s="201">
        <v>0.77</v>
      </c>
      <c r="M79" s="201">
        <v>0.1</v>
      </c>
      <c r="N79" s="201">
        <v>0.05</v>
      </c>
      <c r="O79" s="201">
        <v>0.12</v>
      </c>
      <c r="P79" s="201">
        <v>0.2</v>
      </c>
      <c r="Q79" s="201">
        <v>0.02</v>
      </c>
      <c r="R79" s="201">
        <v>0.05</v>
      </c>
      <c r="S79" s="201">
        <v>0.02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0.11</v>
      </c>
      <c r="L80" s="201">
        <v>0.56999999999999995</v>
      </c>
      <c r="M80" s="201">
        <v>0.1</v>
      </c>
      <c r="N80" s="201">
        <v>0.05</v>
      </c>
      <c r="O80" s="201">
        <v>0.12</v>
      </c>
      <c r="P80" s="201">
        <v>0.2</v>
      </c>
      <c r="Q80" s="201">
        <v>0.02</v>
      </c>
      <c r="R80" s="201">
        <v>0.05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0.11</v>
      </c>
      <c r="L81" s="201">
        <v>0</v>
      </c>
      <c r="M81" s="201">
        <v>0.1</v>
      </c>
      <c r="N81" s="201">
        <v>0.05</v>
      </c>
      <c r="O81" s="201">
        <v>0.12</v>
      </c>
      <c r="P81" s="201">
        <v>0.2</v>
      </c>
      <c r="Q81" s="201">
        <v>0.02</v>
      </c>
      <c r="R81" s="201">
        <v>0.05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0.11</v>
      </c>
      <c r="L82" s="201">
        <v>0.24</v>
      </c>
      <c r="M82" s="201">
        <v>0.1</v>
      </c>
      <c r="N82" s="201">
        <v>0.05</v>
      </c>
      <c r="O82" s="201">
        <v>0.12</v>
      </c>
      <c r="P82" s="201">
        <v>0.2</v>
      </c>
      <c r="Q82" s="201">
        <v>0.02</v>
      </c>
      <c r="R82" s="201">
        <v>0.05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0.11</v>
      </c>
      <c r="L83" s="201">
        <v>0.24</v>
      </c>
      <c r="M83" s="201">
        <v>0.1</v>
      </c>
      <c r="N83" s="201">
        <v>0.05</v>
      </c>
      <c r="O83" s="201">
        <v>0.12</v>
      </c>
      <c r="P83" s="201">
        <v>0.2</v>
      </c>
      <c r="Q83" s="201">
        <v>0.02</v>
      </c>
      <c r="R83" s="201">
        <v>0.05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0.33</v>
      </c>
      <c r="AV83" s="201">
        <v>0</v>
      </c>
      <c r="AW83" s="201">
        <v>0</v>
      </c>
      <c r="AX83" s="201">
        <v>0.1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0.11</v>
      </c>
      <c r="L84" s="201">
        <v>0.24</v>
      </c>
      <c r="M84" s="201">
        <v>0.1</v>
      </c>
      <c r="N84" s="201">
        <v>0.05</v>
      </c>
      <c r="O84" s="201">
        <v>0.12</v>
      </c>
      <c r="P84" s="201">
        <v>0.2</v>
      </c>
      <c r="Q84" s="201">
        <v>0.02</v>
      </c>
      <c r="R84" s="201">
        <v>0.05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0.33</v>
      </c>
      <c r="AV84" s="201">
        <v>0</v>
      </c>
      <c r="AW84" s="201">
        <v>0.18</v>
      </c>
      <c r="AX84" s="201">
        <v>0.1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0.11</v>
      </c>
      <c r="L85" s="201">
        <v>0.24</v>
      </c>
      <c r="M85" s="201">
        <v>0.1</v>
      </c>
      <c r="N85" s="201">
        <v>0.05</v>
      </c>
      <c r="O85" s="201">
        <v>0.12</v>
      </c>
      <c r="P85" s="201">
        <v>0.2</v>
      </c>
      <c r="Q85" s="201">
        <v>0.02</v>
      </c>
      <c r="R85" s="201">
        <v>0.05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0.33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0.15</v>
      </c>
      <c r="L86" s="201">
        <v>0.24</v>
      </c>
      <c r="M86" s="201">
        <v>0.1</v>
      </c>
      <c r="N86" s="201">
        <v>0.05</v>
      </c>
      <c r="O86" s="201">
        <v>0.12</v>
      </c>
      <c r="P86" s="201">
        <v>0.2</v>
      </c>
      <c r="Q86" s="201">
        <v>0.02</v>
      </c>
      <c r="R86" s="201">
        <v>0.05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0.33</v>
      </c>
      <c r="AV86" s="201">
        <v>0</v>
      </c>
      <c r="AW86" s="201">
        <v>0.09</v>
      </c>
      <c r="AX86" s="201">
        <v>0.06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0.11</v>
      </c>
      <c r="L87" s="201">
        <v>0.24</v>
      </c>
      <c r="M87" s="201">
        <v>0.1</v>
      </c>
      <c r="N87" s="201">
        <v>0.05</v>
      </c>
      <c r="O87" s="201">
        <v>0.12</v>
      </c>
      <c r="P87" s="201">
        <v>0.2</v>
      </c>
      <c r="Q87" s="201">
        <v>0.02</v>
      </c>
      <c r="R87" s="201">
        <v>0.05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0.33</v>
      </c>
      <c r="AV87" s="201">
        <v>0</v>
      </c>
      <c r="AW87" s="201">
        <v>0.09</v>
      </c>
      <c r="AX87" s="201">
        <v>0.06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0.11</v>
      </c>
      <c r="L88" s="201">
        <v>0.24</v>
      </c>
      <c r="M88" s="201">
        <v>0.1</v>
      </c>
      <c r="N88" s="201">
        <v>0.05</v>
      </c>
      <c r="O88" s="201">
        <v>0.12</v>
      </c>
      <c r="P88" s="201">
        <v>0.2</v>
      </c>
      <c r="Q88" s="201">
        <v>0.02</v>
      </c>
      <c r="R88" s="201">
        <v>0.05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0.33</v>
      </c>
      <c r="AV88" s="201">
        <v>0</v>
      </c>
      <c r="AW88" s="201">
        <v>0.09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0.11</v>
      </c>
      <c r="L89" s="201">
        <v>0.24</v>
      </c>
      <c r="M89" s="201">
        <v>0.1</v>
      </c>
      <c r="N89" s="201">
        <v>0.05</v>
      </c>
      <c r="O89" s="201">
        <v>0.12</v>
      </c>
      <c r="P89" s="201">
        <v>0.2</v>
      </c>
      <c r="Q89" s="201">
        <v>0</v>
      </c>
      <c r="R89" s="201">
        <v>0.05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0.33</v>
      </c>
      <c r="AV89" s="201">
        <v>0</v>
      </c>
      <c r="AW89" s="201">
        <v>0.09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0.11</v>
      </c>
      <c r="L90" s="201">
        <v>0.24</v>
      </c>
      <c r="M90" s="201">
        <v>0.1</v>
      </c>
      <c r="N90" s="201">
        <v>0.05</v>
      </c>
      <c r="O90" s="201">
        <v>0.12</v>
      </c>
      <c r="P90" s="201">
        <v>0.2</v>
      </c>
      <c r="Q90" s="201">
        <v>0.02</v>
      </c>
      <c r="R90" s="201">
        <v>0.05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0.11</v>
      </c>
      <c r="L91" s="201">
        <v>0.24</v>
      </c>
      <c r="M91" s="201">
        <v>0.1</v>
      </c>
      <c r="N91" s="201">
        <v>0.05</v>
      </c>
      <c r="O91" s="201">
        <v>0.12</v>
      </c>
      <c r="P91" s="201">
        <v>0.2</v>
      </c>
      <c r="Q91" s="201">
        <v>0.02</v>
      </c>
      <c r="R91" s="201">
        <v>0.05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0.11</v>
      </c>
      <c r="L92" s="201">
        <v>0.24</v>
      </c>
      <c r="M92" s="201">
        <v>0.1</v>
      </c>
      <c r="N92" s="201">
        <v>0.05</v>
      </c>
      <c r="O92" s="201">
        <v>0.12</v>
      </c>
      <c r="P92" s="201">
        <v>0.2</v>
      </c>
      <c r="Q92" s="201">
        <v>0</v>
      </c>
      <c r="R92" s="201">
        <v>0.05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0.11</v>
      </c>
      <c r="L93" s="201">
        <v>0.24</v>
      </c>
      <c r="M93" s="201">
        <v>0.1</v>
      </c>
      <c r="N93" s="201">
        <v>0.05</v>
      </c>
      <c r="O93" s="201">
        <v>0.12</v>
      </c>
      <c r="P93" s="201">
        <v>0.2</v>
      </c>
      <c r="Q93" s="201">
        <v>0</v>
      </c>
      <c r="R93" s="201">
        <v>0.05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0.18</v>
      </c>
      <c r="L94" s="201">
        <v>0.24</v>
      </c>
      <c r="M94" s="201">
        <v>0.1</v>
      </c>
      <c r="N94" s="201">
        <v>0.05</v>
      </c>
      <c r="O94" s="201">
        <v>0.12</v>
      </c>
      <c r="P94" s="201">
        <v>0.2</v>
      </c>
      <c r="Q94" s="201">
        <v>0</v>
      </c>
      <c r="R94" s="201">
        <v>0.05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0.11</v>
      </c>
      <c r="L95" s="201">
        <v>0.24</v>
      </c>
      <c r="M95" s="201">
        <v>0.1</v>
      </c>
      <c r="N95" s="201">
        <v>0.05</v>
      </c>
      <c r="O95" s="201">
        <v>0.12</v>
      </c>
      <c r="P95" s="201">
        <v>0.2</v>
      </c>
      <c r="Q95" s="201">
        <v>0</v>
      </c>
      <c r="R95" s="201">
        <v>0.05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0.11</v>
      </c>
      <c r="L96" s="201">
        <v>0.24</v>
      </c>
      <c r="M96" s="201">
        <v>0.1</v>
      </c>
      <c r="N96" s="201">
        <v>0.05</v>
      </c>
      <c r="O96" s="201">
        <v>0.12</v>
      </c>
      <c r="P96" s="201">
        <v>0.2</v>
      </c>
      <c r="Q96" s="201">
        <v>0</v>
      </c>
      <c r="R96" s="201">
        <v>0.05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0.11</v>
      </c>
      <c r="L97" s="201">
        <v>0.24</v>
      </c>
      <c r="M97" s="201">
        <v>0.1</v>
      </c>
      <c r="N97" s="201">
        <v>0.05</v>
      </c>
      <c r="O97" s="201">
        <v>0.12</v>
      </c>
      <c r="P97" s="201">
        <v>0.2</v>
      </c>
      <c r="Q97" s="201">
        <v>0</v>
      </c>
      <c r="R97" s="201">
        <v>0.05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0.11</v>
      </c>
      <c r="L98" s="201">
        <v>0.24</v>
      </c>
      <c r="M98" s="201">
        <v>0.1</v>
      </c>
      <c r="N98" s="201">
        <v>0.05</v>
      </c>
      <c r="O98" s="201">
        <v>0.12</v>
      </c>
      <c r="P98" s="201">
        <v>0.2</v>
      </c>
      <c r="Q98" s="201">
        <v>0</v>
      </c>
      <c r="R98" s="201">
        <v>0.05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0.19977750000000014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2.6674999999999997E-3</v>
      </c>
      <c r="L99">
        <f t="shared" si="0"/>
        <v>5.9149999999999932E-3</v>
      </c>
      <c r="M99">
        <f t="shared" si="0"/>
        <v>2.3999999999999955E-3</v>
      </c>
      <c r="N99">
        <f t="shared" si="0"/>
        <v>1.1999999999999977E-3</v>
      </c>
      <c r="O99">
        <f t="shared" si="0"/>
        <v>2.8799999999999958E-3</v>
      </c>
      <c r="P99">
        <f t="shared" si="0"/>
        <v>4.7474999999999913E-3</v>
      </c>
      <c r="Q99">
        <f t="shared" si="0"/>
        <v>3.7000000000000021E-4</v>
      </c>
      <c r="R99">
        <f t="shared" si="0"/>
        <v>1.2074999999999979E-3</v>
      </c>
      <c r="S99">
        <f t="shared" si="0"/>
        <v>2.3500000000000013E-4</v>
      </c>
      <c r="T99">
        <f t="shared" si="0"/>
        <v>1.0500000000000006E-3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2.9069999999999981E-2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7.9199999999999809E-3</v>
      </c>
      <c r="AV99">
        <f t="shared" si="0"/>
        <v>6.3250000000000003E-4</v>
      </c>
      <c r="AW99">
        <f t="shared" si="0"/>
        <v>1.3499999999999997E-4</v>
      </c>
      <c r="AX99">
        <f t="shared" si="0"/>
        <v>1.4000000000000001E-4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20.99</v>
      </c>
      <c r="H3" s="201">
        <v>0</v>
      </c>
      <c r="I3" s="201">
        <v>0</v>
      </c>
      <c r="J3" s="201">
        <v>26.91</v>
      </c>
      <c r="K3" s="201">
        <v>0.35</v>
      </c>
      <c r="L3" s="201">
        <v>14.37</v>
      </c>
      <c r="M3" s="201">
        <v>1.04</v>
      </c>
      <c r="N3" s="201">
        <v>0.67</v>
      </c>
      <c r="O3" s="201">
        <v>0</v>
      </c>
      <c r="P3" s="201">
        <v>1.55</v>
      </c>
      <c r="Q3" s="201">
        <v>0.25</v>
      </c>
      <c r="R3" s="201">
        <v>0.47</v>
      </c>
      <c r="S3" s="201">
        <v>0.3</v>
      </c>
      <c r="T3" s="201">
        <v>0</v>
      </c>
      <c r="U3" s="201">
        <v>13.18</v>
      </c>
      <c r="V3" s="201">
        <v>0.24</v>
      </c>
      <c r="W3" s="201">
        <v>0.54</v>
      </c>
      <c r="X3" s="201">
        <v>2.16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0.27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20.99</v>
      </c>
      <c r="H4" s="201">
        <v>0</v>
      </c>
      <c r="I4" s="201">
        <v>0</v>
      </c>
      <c r="J4" s="201">
        <v>26.91</v>
      </c>
      <c r="K4" s="201">
        <v>0.35</v>
      </c>
      <c r="L4" s="201">
        <v>14.37</v>
      </c>
      <c r="M4" s="201">
        <v>1.04</v>
      </c>
      <c r="N4" s="201">
        <v>0.67</v>
      </c>
      <c r="O4" s="201">
        <v>0</v>
      </c>
      <c r="P4" s="201">
        <v>1.55</v>
      </c>
      <c r="Q4" s="201">
        <v>0.25</v>
      </c>
      <c r="R4" s="201">
        <v>0.47</v>
      </c>
      <c r="S4" s="201">
        <v>0.3</v>
      </c>
      <c r="T4" s="201">
        <v>0</v>
      </c>
      <c r="U4" s="201">
        <v>13.13</v>
      </c>
      <c r="V4" s="201">
        <v>0.24</v>
      </c>
      <c r="W4" s="201">
        <v>0.54</v>
      </c>
      <c r="X4" s="201">
        <v>2.16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0.27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20.99</v>
      </c>
      <c r="H5" s="201">
        <v>0</v>
      </c>
      <c r="I5" s="201">
        <v>0</v>
      </c>
      <c r="J5" s="201">
        <v>26.91</v>
      </c>
      <c r="K5" s="201">
        <v>0.35</v>
      </c>
      <c r="L5" s="201">
        <v>14.37</v>
      </c>
      <c r="M5" s="201">
        <v>1.04</v>
      </c>
      <c r="N5" s="201">
        <v>0.67</v>
      </c>
      <c r="O5" s="201">
        <v>0</v>
      </c>
      <c r="P5" s="201">
        <v>1.49</v>
      </c>
      <c r="Q5" s="201">
        <v>0.25</v>
      </c>
      <c r="R5" s="201">
        <v>0.47</v>
      </c>
      <c r="S5" s="201">
        <v>0.3</v>
      </c>
      <c r="T5" s="201">
        <v>0</v>
      </c>
      <c r="U5" s="201">
        <v>13.13</v>
      </c>
      <c r="V5" s="201">
        <v>0.24</v>
      </c>
      <c r="W5" s="201">
        <v>0.54</v>
      </c>
      <c r="X5" s="201">
        <v>2.16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20.99</v>
      </c>
      <c r="H6" s="201">
        <v>0</v>
      </c>
      <c r="I6" s="201">
        <v>0</v>
      </c>
      <c r="J6" s="201">
        <v>26.91</v>
      </c>
      <c r="K6" s="201">
        <v>0.35</v>
      </c>
      <c r="L6" s="201">
        <v>14.37</v>
      </c>
      <c r="M6" s="201">
        <v>1.04</v>
      </c>
      <c r="N6" s="201">
        <v>0.67</v>
      </c>
      <c r="O6" s="201">
        <v>0</v>
      </c>
      <c r="P6" s="201">
        <v>1.43</v>
      </c>
      <c r="Q6" s="201">
        <v>0.25</v>
      </c>
      <c r="R6" s="201">
        <v>0.47</v>
      </c>
      <c r="S6" s="201">
        <v>0.3</v>
      </c>
      <c r="T6" s="201">
        <v>0</v>
      </c>
      <c r="U6" s="201">
        <v>13.13</v>
      </c>
      <c r="V6" s="201">
        <v>0.24</v>
      </c>
      <c r="W6" s="201">
        <v>0.54</v>
      </c>
      <c r="X6" s="201">
        <v>2.16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20.99</v>
      </c>
      <c r="H7" s="201">
        <v>0</v>
      </c>
      <c r="I7" s="201">
        <v>0</v>
      </c>
      <c r="J7" s="201">
        <v>26.91</v>
      </c>
      <c r="K7" s="201">
        <v>0.35</v>
      </c>
      <c r="L7" s="201">
        <v>14.37</v>
      </c>
      <c r="M7" s="201">
        <v>1.04</v>
      </c>
      <c r="N7" s="201">
        <v>0.67</v>
      </c>
      <c r="O7" s="201">
        <v>0</v>
      </c>
      <c r="P7" s="201">
        <v>1.37</v>
      </c>
      <c r="Q7" s="201">
        <v>0.25</v>
      </c>
      <c r="R7" s="201">
        <v>0.47</v>
      </c>
      <c r="S7" s="201">
        <v>0.3</v>
      </c>
      <c r="T7" s="201">
        <v>0</v>
      </c>
      <c r="U7" s="201">
        <v>13.13</v>
      </c>
      <c r="V7" s="201">
        <v>0.24</v>
      </c>
      <c r="W7" s="201">
        <v>0.54</v>
      </c>
      <c r="X7" s="201">
        <v>2.16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20.99</v>
      </c>
      <c r="H8" s="201">
        <v>0</v>
      </c>
      <c r="I8" s="201">
        <v>0</v>
      </c>
      <c r="J8" s="201">
        <v>26.91</v>
      </c>
      <c r="K8" s="201">
        <v>0.35</v>
      </c>
      <c r="L8" s="201">
        <v>14.37</v>
      </c>
      <c r="M8" s="201">
        <v>1.04</v>
      </c>
      <c r="N8" s="201">
        <v>0.67</v>
      </c>
      <c r="O8" s="201">
        <v>0</v>
      </c>
      <c r="P8" s="201">
        <v>1.37</v>
      </c>
      <c r="Q8" s="201">
        <v>0.25</v>
      </c>
      <c r="R8" s="201">
        <v>0.47</v>
      </c>
      <c r="S8" s="201">
        <v>0.3</v>
      </c>
      <c r="T8" s="201">
        <v>0</v>
      </c>
      <c r="U8" s="201">
        <v>13.13</v>
      </c>
      <c r="V8" s="201">
        <v>0.24</v>
      </c>
      <c r="W8" s="201">
        <v>0.54</v>
      </c>
      <c r="X8" s="201">
        <v>2.16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20.99</v>
      </c>
      <c r="H9" s="201">
        <v>0</v>
      </c>
      <c r="I9" s="201">
        <v>0</v>
      </c>
      <c r="J9" s="201">
        <v>26.91</v>
      </c>
      <c r="K9" s="201">
        <v>0.35</v>
      </c>
      <c r="L9" s="201">
        <v>14.37</v>
      </c>
      <c r="M9" s="201">
        <v>1.04</v>
      </c>
      <c r="N9" s="201">
        <v>0.67</v>
      </c>
      <c r="O9" s="201">
        <v>0</v>
      </c>
      <c r="P9" s="201">
        <v>1.37</v>
      </c>
      <c r="Q9" s="201">
        <v>0.25</v>
      </c>
      <c r="R9" s="201">
        <v>0.47</v>
      </c>
      <c r="S9" s="201">
        <v>0.3</v>
      </c>
      <c r="T9" s="201">
        <v>0</v>
      </c>
      <c r="U9" s="201">
        <v>13.13</v>
      </c>
      <c r="V9" s="201">
        <v>0.24</v>
      </c>
      <c r="W9" s="201">
        <v>0.54</v>
      </c>
      <c r="X9" s="201">
        <v>2.16</v>
      </c>
      <c r="Y9" s="201">
        <v>0</v>
      </c>
      <c r="Z9" s="201">
        <v>2.93</v>
      </c>
      <c r="AA9" s="201">
        <v>1.04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20.99</v>
      </c>
      <c r="H10" s="201">
        <v>0</v>
      </c>
      <c r="I10" s="201">
        <v>0</v>
      </c>
      <c r="J10" s="201">
        <v>26.91</v>
      </c>
      <c r="K10" s="201">
        <v>0.35</v>
      </c>
      <c r="L10" s="201">
        <v>14.37</v>
      </c>
      <c r="M10" s="201">
        <v>1.04</v>
      </c>
      <c r="N10" s="201">
        <v>0.67</v>
      </c>
      <c r="O10" s="201">
        <v>0</v>
      </c>
      <c r="P10" s="201">
        <v>1.37</v>
      </c>
      <c r="Q10" s="201">
        <v>0.25</v>
      </c>
      <c r="R10" s="201">
        <v>0.47</v>
      </c>
      <c r="S10" s="201">
        <v>0.3</v>
      </c>
      <c r="T10" s="201">
        <v>0</v>
      </c>
      <c r="U10" s="201">
        <v>13.13</v>
      </c>
      <c r="V10" s="201">
        <v>0.24</v>
      </c>
      <c r="W10" s="201">
        <v>0.54</v>
      </c>
      <c r="X10" s="201">
        <v>2.16</v>
      </c>
      <c r="Y10" s="201">
        <v>0</v>
      </c>
      <c r="Z10" s="201">
        <v>2.93</v>
      </c>
      <c r="AA10" s="201">
        <v>1.04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20.99</v>
      </c>
      <c r="H11" s="201">
        <v>0</v>
      </c>
      <c r="I11" s="201">
        <v>0</v>
      </c>
      <c r="J11" s="201">
        <v>26.91</v>
      </c>
      <c r="K11" s="201">
        <v>0.35</v>
      </c>
      <c r="L11" s="201">
        <v>14.58</v>
      </c>
      <c r="M11" s="201">
        <v>1.04</v>
      </c>
      <c r="N11" s="201">
        <v>0.67</v>
      </c>
      <c r="O11" s="201">
        <v>0</v>
      </c>
      <c r="P11" s="201">
        <v>1.37</v>
      </c>
      <c r="Q11" s="201">
        <v>0.25</v>
      </c>
      <c r="R11" s="201">
        <v>0.47</v>
      </c>
      <c r="S11" s="201">
        <v>0.3</v>
      </c>
      <c r="T11" s="201">
        <v>0</v>
      </c>
      <c r="U11" s="201">
        <v>13.13</v>
      </c>
      <c r="V11" s="201">
        <v>0.24</v>
      </c>
      <c r="W11" s="201">
        <v>0.54</v>
      </c>
      <c r="X11" s="201">
        <v>2.16</v>
      </c>
      <c r="Y11" s="201">
        <v>0</v>
      </c>
      <c r="Z11" s="201">
        <v>2.93</v>
      </c>
      <c r="AA11" s="201">
        <v>1.04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20.99</v>
      </c>
      <c r="H12" s="201">
        <v>0</v>
      </c>
      <c r="I12" s="201">
        <v>0</v>
      </c>
      <c r="J12" s="201">
        <v>26.91</v>
      </c>
      <c r="K12" s="201">
        <v>0.35</v>
      </c>
      <c r="L12" s="201">
        <v>14.58</v>
      </c>
      <c r="M12" s="201">
        <v>1.04</v>
      </c>
      <c r="N12" s="201">
        <v>0.67</v>
      </c>
      <c r="O12" s="201">
        <v>0</v>
      </c>
      <c r="P12" s="201">
        <v>1.37</v>
      </c>
      <c r="Q12" s="201">
        <v>0.25</v>
      </c>
      <c r="R12" s="201">
        <v>0.47</v>
      </c>
      <c r="S12" s="201">
        <v>0.3</v>
      </c>
      <c r="T12" s="201">
        <v>0</v>
      </c>
      <c r="U12" s="201">
        <v>13.13</v>
      </c>
      <c r="V12" s="201">
        <v>0.24</v>
      </c>
      <c r="W12" s="201">
        <v>0.54</v>
      </c>
      <c r="X12" s="201">
        <v>2.16</v>
      </c>
      <c r="Y12" s="201">
        <v>0</v>
      </c>
      <c r="Z12" s="201">
        <v>2.93</v>
      </c>
      <c r="AA12" s="201">
        <v>1.04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20.99</v>
      </c>
      <c r="H13" s="201">
        <v>0</v>
      </c>
      <c r="I13" s="201">
        <v>0</v>
      </c>
      <c r="J13" s="201">
        <v>26.91</v>
      </c>
      <c r="K13" s="201">
        <v>0.35</v>
      </c>
      <c r="L13" s="201">
        <v>14.58</v>
      </c>
      <c r="M13" s="201">
        <v>1.04</v>
      </c>
      <c r="N13" s="201">
        <v>0.67</v>
      </c>
      <c r="O13" s="201">
        <v>0</v>
      </c>
      <c r="P13" s="201">
        <v>1.37</v>
      </c>
      <c r="Q13" s="201">
        <v>0.25</v>
      </c>
      <c r="R13" s="201">
        <v>0.47</v>
      </c>
      <c r="S13" s="201">
        <v>0.3</v>
      </c>
      <c r="T13" s="201">
        <v>0</v>
      </c>
      <c r="U13" s="201">
        <v>13.13</v>
      </c>
      <c r="V13" s="201">
        <v>0.24</v>
      </c>
      <c r="W13" s="201">
        <v>0.54</v>
      </c>
      <c r="X13" s="201">
        <v>2.16</v>
      </c>
      <c r="Y13" s="201">
        <v>0</v>
      </c>
      <c r="Z13" s="201">
        <v>2.93</v>
      </c>
      <c r="AA13" s="201">
        <v>1.04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20.99</v>
      </c>
      <c r="H14" s="201">
        <v>0</v>
      </c>
      <c r="I14" s="201">
        <v>0</v>
      </c>
      <c r="J14" s="201">
        <v>26.91</v>
      </c>
      <c r="K14" s="201">
        <v>0.35</v>
      </c>
      <c r="L14" s="201">
        <v>14.58</v>
      </c>
      <c r="M14" s="201">
        <v>1.04</v>
      </c>
      <c r="N14" s="201">
        <v>0.67</v>
      </c>
      <c r="O14" s="201">
        <v>0</v>
      </c>
      <c r="P14" s="201">
        <v>1.37</v>
      </c>
      <c r="Q14" s="201">
        <v>0.25</v>
      </c>
      <c r="R14" s="201">
        <v>0.47</v>
      </c>
      <c r="S14" s="201">
        <v>0.3</v>
      </c>
      <c r="T14" s="201">
        <v>0</v>
      </c>
      <c r="U14" s="201">
        <v>13.13</v>
      </c>
      <c r="V14" s="201">
        <v>0.24</v>
      </c>
      <c r="W14" s="201">
        <v>0.54</v>
      </c>
      <c r="X14" s="201">
        <v>2.16</v>
      </c>
      <c r="Y14" s="201">
        <v>0</v>
      </c>
      <c r="Z14" s="201">
        <v>2.93</v>
      </c>
      <c r="AA14" s="201">
        <v>1.04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20.99</v>
      </c>
      <c r="H15" s="201">
        <v>0</v>
      </c>
      <c r="I15" s="201">
        <v>0</v>
      </c>
      <c r="J15" s="201">
        <v>26.91</v>
      </c>
      <c r="K15" s="201">
        <v>0.35</v>
      </c>
      <c r="L15" s="201">
        <v>14.58</v>
      </c>
      <c r="M15" s="201">
        <v>1.04</v>
      </c>
      <c r="N15" s="201">
        <v>0.67</v>
      </c>
      <c r="O15" s="201">
        <v>0</v>
      </c>
      <c r="P15" s="201">
        <v>1.63</v>
      </c>
      <c r="Q15" s="201">
        <v>0.25</v>
      </c>
      <c r="R15" s="201">
        <v>0.47</v>
      </c>
      <c r="S15" s="201">
        <v>0.3</v>
      </c>
      <c r="T15" s="201">
        <v>0</v>
      </c>
      <c r="U15" s="201">
        <v>13.13</v>
      </c>
      <c r="V15" s="201">
        <v>0.24</v>
      </c>
      <c r="W15" s="201">
        <v>0.54</v>
      </c>
      <c r="X15" s="201">
        <v>2.16</v>
      </c>
      <c r="Y15" s="201">
        <v>0</v>
      </c>
      <c r="Z15" s="201">
        <v>2.93</v>
      </c>
      <c r="AA15" s="201">
        <v>1.04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20.99</v>
      </c>
      <c r="H16" s="201">
        <v>0</v>
      </c>
      <c r="I16" s="201">
        <v>0</v>
      </c>
      <c r="J16" s="201">
        <v>26.91</v>
      </c>
      <c r="K16" s="201">
        <v>0.35</v>
      </c>
      <c r="L16" s="201">
        <v>14.58</v>
      </c>
      <c r="M16" s="201">
        <v>1.04</v>
      </c>
      <c r="N16" s="201">
        <v>0.67</v>
      </c>
      <c r="O16" s="201">
        <v>0</v>
      </c>
      <c r="P16" s="201">
        <v>1.69</v>
      </c>
      <c r="Q16" s="201">
        <v>0.25</v>
      </c>
      <c r="R16" s="201">
        <v>0.47</v>
      </c>
      <c r="S16" s="201">
        <v>0.3</v>
      </c>
      <c r="T16" s="201">
        <v>0</v>
      </c>
      <c r="U16" s="201">
        <v>13.13</v>
      </c>
      <c r="V16" s="201">
        <v>0.24</v>
      </c>
      <c r="W16" s="201">
        <v>0.54</v>
      </c>
      <c r="X16" s="201">
        <v>2.16</v>
      </c>
      <c r="Y16" s="201">
        <v>0</v>
      </c>
      <c r="Z16" s="201">
        <v>2.93</v>
      </c>
      <c r="AA16" s="201">
        <v>1.04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20.99</v>
      </c>
      <c r="H17" s="201">
        <v>0</v>
      </c>
      <c r="I17" s="201">
        <v>0</v>
      </c>
      <c r="J17" s="201">
        <v>26.91</v>
      </c>
      <c r="K17" s="201">
        <v>0.35</v>
      </c>
      <c r="L17" s="201">
        <v>14.58</v>
      </c>
      <c r="M17" s="201">
        <v>1.04</v>
      </c>
      <c r="N17" s="201">
        <v>0.67</v>
      </c>
      <c r="O17" s="201">
        <v>0</v>
      </c>
      <c r="P17" s="201">
        <v>1.76</v>
      </c>
      <c r="Q17" s="201">
        <v>0.25</v>
      </c>
      <c r="R17" s="201">
        <v>0.47</v>
      </c>
      <c r="S17" s="201">
        <v>0.3</v>
      </c>
      <c r="T17" s="201">
        <v>0</v>
      </c>
      <c r="U17" s="201">
        <v>13.13</v>
      </c>
      <c r="V17" s="201">
        <v>0.24</v>
      </c>
      <c r="W17" s="201">
        <v>0.54</v>
      </c>
      <c r="X17" s="201">
        <v>2.16</v>
      </c>
      <c r="Y17" s="201">
        <v>0</v>
      </c>
      <c r="Z17" s="201">
        <v>2.93</v>
      </c>
      <c r="AA17" s="201">
        <v>1.04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20.99</v>
      </c>
      <c r="H18" s="201">
        <v>0</v>
      </c>
      <c r="I18" s="201">
        <v>0</v>
      </c>
      <c r="J18" s="201">
        <v>26.91</v>
      </c>
      <c r="K18" s="201">
        <v>0.35</v>
      </c>
      <c r="L18" s="201">
        <v>14.58</v>
      </c>
      <c r="M18" s="201">
        <v>1.04</v>
      </c>
      <c r="N18" s="201">
        <v>0.67</v>
      </c>
      <c r="O18" s="201">
        <v>0</v>
      </c>
      <c r="P18" s="201">
        <v>1.55</v>
      </c>
      <c r="Q18" s="201">
        <v>0.25</v>
      </c>
      <c r="R18" s="201">
        <v>0.47</v>
      </c>
      <c r="S18" s="201">
        <v>0.3</v>
      </c>
      <c r="T18" s="201">
        <v>0</v>
      </c>
      <c r="U18" s="201">
        <v>13.13</v>
      </c>
      <c r="V18" s="201">
        <v>0.24</v>
      </c>
      <c r="W18" s="201">
        <v>0.54</v>
      </c>
      <c r="X18" s="201">
        <v>2.16</v>
      </c>
      <c r="Y18" s="201">
        <v>0</v>
      </c>
      <c r="Z18" s="201">
        <v>2.93</v>
      </c>
      <c r="AA18" s="201">
        <v>1.04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20.99</v>
      </c>
      <c r="H19" s="201">
        <v>0</v>
      </c>
      <c r="I19" s="201">
        <v>0</v>
      </c>
      <c r="J19" s="201">
        <v>26.91</v>
      </c>
      <c r="K19" s="201">
        <v>0.35</v>
      </c>
      <c r="L19" s="201">
        <v>14.58</v>
      </c>
      <c r="M19" s="201">
        <v>1.04</v>
      </c>
      <c r="N19" s="201">
        <v>0.67</v>
      </c>
      <c r="O19" s="201">
        <v>0</v>
      </c>
      <c r="P19" s="201">
        <v>1.55</v>
      </c>
      <c r="Q19" s="201">
        <v>0.25</v>
      </c>
      <c r="R19" s="201">
        <v>0.47</v>
      </c>
      <c r="S19" s="201">
        <v>0.3</v>
      </c>
      <c r="T19" s="201">
        <v>0</v>
      </c>
      <c r="U19" s="201">
        <v>13.13</v>
      </c>
      <c r="V19" s="201">
        <v>0.24</v>
      </c>
      <c r="W19" s="201">
        <v>0.54</v>
      </c>
      <c r="X19" s="201">
        <v>2.16</v>
      </c>
      <c r="Y19" s="201">
        <v>0</v>
      </c>
      <c r="Z19" s="201">
        <v>2.93</v>
      </c>
      <c r="AA19" s="201">
        <v>1.04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20.99</v>
      </c>
      <c r="H20" s="201">
        <v>0</v>
      </c>
      <c r="I20" s="201">
        <v>0</v>
      </c>
      <c r="J20" s="201">
        <v>26.91</v>
      </c>
      <c r="K20" s="201">
        <v>0.35</v>
      </c>
      <c r="L20" s="201">
        <v>14.58</v>
      </c>
      <c r="M20" s="201">
        <v>1.04</v>
      </c>
      <c r="N20" s="201">
        <v>0.67</v>
      </c>
      <c r="O20" s="201">
        <v>0</v>
      </c>
      <c r="P20" s="201">
        <v>1.55</v>
      </c>
      <c r="Q20" s="201">
        <v>0.25</v>
      </c>
      <c r="R20" s="201">
        <v>0.47</v>
      </c>
      <c r="S20" s="201">
        <v>0.3</v>
      </c>
      <c r="T20" s="201">
        <v>0</v>
      </c>
      <c r="U20" s="201">
        <v>13.13</v>
      </c>
      <c r="V20" s="201">
        <v>0.24</v>
      </c>
      <c r="W20" s="201">
        <v>0.54</v>
      </c>
      <c r="X20" s="201">
        <v>2.16</v>
      </c>
      <c r="Y20" s="201">
        <v>0</v>
      </c>
      <c r="Z20" s="201">
        <v>2.93</v>
      </c>
      <c r="AA20" s="201">
        <v>1.04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20.99</v>
      </c>
      <c r="H21" s="201">
        <v>0</v>
      </c>
      <c r="I21" s="201">
        <v>0</v>
      </c>
      <c r="J21" s="201">
        <v>26.91</v>
      </c>
      <c r="K21" s="201">
        <v>0.35</v>
      </c>
      <c r="L21" s="201">
        <v>14.58</v>
      </c>
      <c r="M21" s="201">
        <v>1.04</v>
      </c>
      <c r="N21" s="201">
        <v>0.67</v>
      </c>
      <c r="O21" s="201">
        <v>0</v>
      </c>
      <c r="P21" s="201">
        <v>1.55</v>
      </c>
      <c r="Q21" s="201">
        <v>0.25</v>
      </c>
      <c r="R21" s="201">
        <v>0.47</v>
      </c>
      <c r="S21" s="201">
        <v>0.3</v>
      </c>
      <c r="T21" s="201">
        <v>0</v>
      </c>
      <c r="U21" s="201">
        <v>13.13</v>
      </c>
      <c r="V21" s="201">
        <v>0.24</v>
      </c>
      <c r="W21" s="201">
        <v>0.54</v>
      </c>
      <c r="X21" s="201">
        <v>2.16</v>
      </c>
      <c r="Y21" s="201">
        <v>0</v>
      </c>
      <c r="Z21" s="201">
        <v>2.93</v>
      </c>
      <c r="AA21" s="201">
        <v>1.04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20.99</v>
      </c>
      <c r="H22" s="201">
        <v>0</v>
      </c>
      <c r="I22" s="201">
        <v>0</v>
      </c>
      <c r="J22" s="201">
        <v>26.91</v>
      </c>
      <c r="K22" s="201">
        <v>0.35</v>
      </c>
      <c r="L22" s="201">
        <v>14.58</v>
      </c>
      <c r="M22" s="201">
        <v>1.04</v>
      </c>
      <c r="N22" s="201">
        <v>0.67</v>
      </c>
      <c r="O22" s="201">
        <v>0</v>
      </c>
      <c r="P22" s="201">
        <v>1.55</v>
      </c>
      <c r="Q22" s="201">
        <v>0.25</v>
      </c>
      <c r="R22" s="201">
        <v>0.47</v>
      </c>
      <c r="S22" s="201">
        <v>0.3</v>
      </c>
      <c r="T22" s="201">
        <v>0</v>
      </c>
      <c r="U22" s="201">
        <v>13.13</v>
      </c>
      <c r="V22" s="201">
        <v>0.24</v>
      </c>
      <c r="W22" s="201">
        <v>0.54</v>
      </c>
      <c r="X22" s="201">
        <v>2.16</v>
      </c>
      <c r="Y22" s="201">
        <v>0</v>
      </c>
      <c r="Z22" s="201">
        <v>2.93</v>
      </c>
      <c r="AA22" s="201">
        <v>1.04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20.99</v>
      </c>
      <c r="H23" s="201">
        <v>0</v>
      </c>
      <c r="I23" s="201">
        <v>0</v>
      </c>
      <c r="J23" s="201">
        <v>26.91</v>
      </c>
      <c r="K23" s="201">
        <v>0.35</v>
      </c>
      <c r="L23" s="201">
        <v>14.58</v>
      </c>
      <c r="M23" s="201">
        <v>1.04</v>
      </c>
      <c r="N23" s="201">
        <v>0.67</v>
      </c>
      <c r="O23" s="201">
        <v>0</v>
      </c>
      <c r="P23" s="201">
        <v>1.55</v>
      </c>
      <c r="Q23" s="201">
        <v>0.25</v>
      </c>
      <c r="R23" s="201">
        <v>0.47</v>
      </c>
      <c r="S23" s="201">
        <v>0.3</v>
      </c>
      <c r="T23" s="201">
        <v>0</v>
      </c>
      <c r="U23" s="201">
        <v>13.13</v>
      </c>
      <c r="V23" s="201">
        <v>0.24</v>
      </c>
      <c r="W23" s="201">
        <v>0.54</v>
      </c>
      <c r="X23" s="201">
        <v>2.16</v>
      </c>
      <c r="Y23" s="201">
        <v>0</v>
      </c>
      <c r="Z23" s="201">
        <v>2.93</v>
      </c>
      <c r="AA23" s="201">
        <v>1.04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20.99</v>
      </c>
      <c r="H24" s="201">
        <v>0</v>
      </c>
      <c r="I24" s="201">
        <v>0</v>
      </c>
      <c r="J24" s="201">
        <v>26.91</v>
      </c>
      <c r="K24" s="201">
        <v>0.35</v>
      </c>
      <c r="L24" s="201">
        <v>14.58</v>
      </c>
      <c r="M24" s="201">
        <v>1.04</v>
      </c>
      <c r="N24" s="201">
        <v>0.67</v>
      </c>
      <c r="O24" s="201">
        <v>0</v>
      </c>
      <c r="P24" s="201">
        <v>1.55</v>
      </c>
      <c r="Q24" s="201">
        <v>0.25</v>
      </c>
      <c r="R24" s="201">
        <v>0.47</v>
      </c>
      <c r="S24" s="201">
        <v>0.3</v>
      </c>
      <c r="T24" s="201">
        <v>0</v>
      </c>
      <c r="U24" s="201">
        <v>13.13</v>
      </c>
      <c r="V24" s="201">
        <v>0.24</v>
      </c>
      <c r="W24" s="201">
        <v>0.54</v>
      </c>
      <c r="X24" s="201">
        <v>2.16</v>
      </c>
      <c r="Y24" s="201">
        <v>0</v>
      </c>
      <c r="Z24" s="201">
        <v>2.93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20.99</v>
      </c>
      <c r="H25" s="201">
        <v>0</v>
      </c>
      <c r="I25" s="201">
        <v>0</v>
      </c>
      <c r="J25" s="201">
        <v>26.91</v>
      </c>
      <c r="K25" s="201">
        <v>0.35</v>
      </c>
      <c r="L25" s="201">
        <v>14.38</v>
      </c>
      <c r="M25" s="201">
        <v>1.04</v>
      </c>
      <c r="N25" s="201">
        <v>0.67</v>
      </c>
      <c r="O25" s="201">
        <v>0</v>
      </c>
      <c r="P25" s="201">
        <v>1.55</v>
      </c>
      <c r="Q25" s="201">
        <v>0.25</v>
      </c>
      <c r="R25" s="201">
        <v>0.57999999999999996</v>
      </c>
      <c r="S25" s="201">
        <v>0.3</v>
      </c>
      <c r="T25" s="201">
        <v>0</v>
      </c>
      <c r="U25" s="201">
        <v>13.13</v>
      </c>
      <c r="V25" s="201">
        <v>0.28999999999999998</v>
      </c>
      <c r="W25" s="201">
        <v>0.54</v>
      </c>
      <c r="X25" s="201">
        <v>2.16</v>
      </c>
      <c r="Y25" s="201">
        <v>0</v>
      </c>
      <c r="Z25" s="201">
        <v>2.93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20.99</v>
      </c>
      <c r="H26" s="201">
        <v>0</v>
      </c>
      <c r="I26" s="201">
        <v>0</v>
      </c>
      <c r="J26" s="201">
        <v>26.91</v>
      </c>
      <c r="K26" s="201">
        <v>0.35</v>
      </c>
      <c r="L26" s="201">
        <v>14.38</v>
      </c>
      <c r="M26" s="201">
        <v>1.04</v>
      </c>
      <c r="N26" s="201">
        <v>0.67</v>
      </c>
      <c r="O26" s="201">
        <v>0</v>
      </c>
      <c r="P26" s="201">
        <v>1.55</v>
      </c>
      <c r="Q26" s="201">
        <v>0.25</v>
      </c>
      <c r="R26" s="201">
        <v>0.47</v>
      </c>
      <c r="S26" s="201">
        <v>0.3</v>
      </c>
      <c r="T26" s="201">
        <v>0</v>
      </c>
      <c r="U26" s="201">
        <v>13.13</v>
      </c>
      <c r="V26" s="201">
        <v>0.24</v>
      </c>
      <c r="W26" s="201">
        <v>0.54</v>
      </c>
      <c r="X26" s="201">
        <v>2.16</v>
      </c>
      <c r="Y26" s="201">
        <v>0</v>
      </c>
      <c r="Z26" s="201">
        <v>2.93</v>
      </c>
      <c r="AA26" s="201">
        <v>1.04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26.91</v>
      </c>
      <c r="K27" s="201">
        <v>0.35</v>
      </c>
      <c r="L27" s="201">
        <v>14.38</v>
      </c>
      <c r="M27" s="201">
        <v>1.04</v>
      </c>
      <c r="N27" s="201">
        <v>0.67</v>
      </c>
      <c r="O27" s="201">
        <v>0</v>
      </c>
      <c r="P27" s="201">
        <v>1.55</v>
      </c>
      <c r="Q27" s="201">
        <v>0.25</v>
      </c>
      <c r="R27" s="201">
        <v>0.47</v>
      </c>
      <c r="S27" s="201">
        <v>0.3</v>
      </c>
      <c r="T27" s="201">
        <v>0</v>
      </c>
      <c r="U27" s="201">
        <v>13.13</v>
      </c>
      <c r="V27" s="201">
        <v>0.24</v>
      </c>
      <c r="W27" s="201">
        <v>0.54</v>
      </c>
      <c r="X27" s="201">
        <v>2.16</v>
      </c>
      <c r="Y27" s="201">
        <v>0</v>
      </c>
      <c r="Z27" s="201">
        <v>2.93</v>
      </c>
      <c r="AA27" s="201">
        <v>1.04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26.91</v>
      </c>
      <c r="K28" s="201">
        <v>0.35</v>
      </c>
      <c r="L28" s="201">
        <v>14.38</v>
      </c>
      <c r="M28" s="201">
        <v>1.04</v>
      </c>
      <c r="N28" s="201">
        <v>0.67</v>
      </c>
      <c r="O28" s="201">
        <v>0</v>
      </c>
      <c r="P28" s="201">
        <v>1.55</v>
      </c>
      <c r="Q28" s="201">
        <v>0.25</v>
      </c>
      <c r="R28" s="201">
        <v>0.47</v>
      </c>
      <c r="S28" s="201">
        <v>0.3</v>
      </c>
      <c r="T28" s="201">
        <v>0</v>
      </c>
      <c r="U28" s="201">
        <v>13.13</v>
      </c>
      <c r="V28" s="201">
        <v>0.24</v>
      </c>
      <c r="W28" s="201">
        <v>0.54</v>
      </c>
      <c r="X28" s="201">
        <v>2.16</v>
      </c>
      <c r="Y28" s="201">
        <v>0</v>
      </c>
      <c r="Z28" s="201">
        <v>2.93</v>
      </c>
      <c r="AA28" s="201">
        <v>1.04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26.91</v>
      </c>
      <c r="K29" s="201">
        <v>0.35</v>
      </c>
      <c r="L29" s="201">
        <v>14.38</v>
      </c>
      <c r="M29" s="201">
        <v>1.04</v>
      </c>
      <c r="N29" s="201">
        <v>0.67</v>
      </c>
      <c r="O29" s="201">
        <v>0</v>
      </c>
      <c r="P29" s="201">
        <v>1.55</v>
      </c>
      <c r="Q29" s="201">
        <v>0.25</v>
      </c>
      <c r="R29" s="201">
        <v>0.47</v>
      </c>
      <c r="S29" s="201">
        <v>0.3</v>
      </c>
      <c r="T29" s="201">
        <v>0</v>
      </c>
      <c r="U29" s="201">
        <v>13.13</v>
      </c>
      <c r="V29" s="201">
        <v>0.24</v>
      </c>
      <c r="W29" s="201">
        <v>0.54</v>
      </c>
      <c r="X29" s="201">
        <v>2.16</v>
      </c>
      <c r="Y29" s="201">
        <v>0</v>
      </c>
      <c r="Z29" s="201">
        <v>2.93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26.91</v>
      </c>
      <c r="K30" s="201">
        <v>0.35</v>
      </c>
      <c r="L30" s="201">
        <v>14.38</v>
      </c>
      <c r="M30" s="201">
        <v>1.04</v>
      </c>
      <c r="N30" s="201">
        <v>0.67</v>
      </c>
      <c r="O30" s="201">
        <v>0</v>
      </c>
      <c r="P30" s="201">
        <v>1.55</v>
      </c>
      <c r="Q30" s="201">
        <v>0.25</v>
      </c>
      <c r="R30" s="201">
        <v>0.47</v>
      </c>
      <c r="S30" s="201">
        <v>0.3</v>
      </c>
      <c r="T30" s="201">
        <v>0</v>
      </c>
      <c r="U30" s="201">
        <v>13.13</v>
      </c>
      <c r="V30" s="201">
        <v>0.24</v>
      </c>
      <c r="W30" s="201">
        <v>0.54</v>
      </c>
      <c r="X30" s="201">
        <v>2.16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26.91</v>
      </c>
      <c r="K31" s="201">
        <v>0.35</v>
      </c>
      <c r="L31" s="201">
        <v>14.58</v>
      </c>
      <c r="M31" s="201">
        <v>1.04</v>
      </c>
      <c r="N31" s="201">
        <v>0.67</v>
      </c>
      <c r="O31" s="201">
        <v>0</v>
      </c>
      <c r="P31" s="201">
        <v>1.55</v>
      </c>
      <c r="Q31" s="201">
        <v>0.25</v>
      </c>
      <c r="R31" s="201">
        <v>0.47</v>
      </c>
      <c r="S31" s="201">
        <v>0.3</v>
      </c>
      <c r="T31" s="201">
        <v>0</v>
      </c>
      <c r="U31" s="201">
        <v>13.13</v>
      </c>
      <c r="V31" s="201">
        <v>0.24</v>
      </c>
      <c r="W31" s="201">
        <v>0.54</v>
      </c>
      <c r="X31" s="201">
        <v>2.16</v>
      </c>
      <c r="Y31" s="201">
        <v>0</v>
      </c>
      <c r="Z31" s="201">
        <v>2.93</v>
      </c>
      <c r="AA31" s="201">
        <v>1.04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26.91</v>
      </c>
      <c r="K32" s="201">
        <v>0.35</v>
      </c>
      <c r="L32" s="201">
        <v>14.58</v>
      </c>
      <c r="M32" s="201">
        <v>1.04</v>
      </c>
      <c r="N32" s="201">
        <v>0.67</v>
      </c>
      <c r="O32" s="201">
        <v>0</v>
      </c>
      <c r="P32" s="201">
        <v>1.55</v>
      </c>
      <c r="Q32" s="201">
        <v>0.25</v>
      </c>
      <c r="R32" s="201">
        <v>0.47</v>
      </c>
      <c r="S32" s="201">
        <v>0.3</v>
      </c>
      <c r="T32" s="201">
        <v>0</v>
      </c>
      <c r="U32" s="201">
        <v>13.13</v>
      </c>
      <c r="V32" s="201">
        <v>0.24</v>
      </c>
      <c r="W32" s="201">
        <v>0.54</v>
      </c>
      <c r="X32" s="201">
        <v>2.16</v>
      </c>
      <c r="Y32" s="201">
        <v>0</v>
      </c>
      <c r="Z32" s="201">
        <v>2.93</v>
      </c>
      <c r="AA32" s="201">
        <v>1.04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26.91</v>
      </c>
      <c r="K33" s="201">
        <v>4.2699999999999996</v>
      </c>
      <c r="L33" s="201">
        <v>89.36</v>
      </c>
      <c r="M33" s="201">
        <v>1.04</v>
      </c>
      <c r="N33" s="201">
        <v>0.67</v>
      </c>
      <c r="O33" s="201">
        <v>0</v>
      </c>
      <c r="P33" s="201">
        <v>1.55</v>
      </c>
      <c r="Q33" s="201">
        <v>3.16</v>
      </c>
      <c r="R33" s="201">
        <v>5.7</v>
      </c>
      <c r="S33" s="201">
        <v>3.77</v>
      </c>
      <c r="T33" s="201">
        <v>0</v>
      </c>
      <c r="U33" s="201">
        <v>13.13</v>
      </c>
      <c r="V33" s="201">
        <v>3</v>
      </c>
      <c r="W33" s="201">
        <v>0.54</v>
      </c>
      <c r="X33" s="201">
        <v>2.16</v>
      </c>
      <c r="Y33" s="201">
        <v>0</v>
      </c>
      <c r="Z33" s="201">
        <v>22.67</v>
      </c>
      <c r="AA33" s="201">
        <v>19.97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26.91</v>
      </c>
      <c r="K34" s="201">
        <v>4.2699999999999996</v>
      </c>
      <c r="L34" s="201">
        <v>156.72999999999999</v>
      </c>
      <c r="M34" s="201">
        <v>1.04</v>
      </c>
      <c r="N34" s="201">
        <v>0.67</v>
      </c>
      <c r="O34" s="201">
        <v>0</v>
      </c>
      <c r="P34" s="201">
        <v>1.55</v>
      </c>
      <c r="Q34" s="201">
        <v>3.16</v>
      </c>
      <c r="R34" s="201">
        <v>0.49</v>
      </c>
      <c r="S34" s="201">
        <v>3.77</v>
      </c>
      <c r="T34" s="201">
        <v>0</v>
      </c>
      <c r="U34" s="201">
        <v>13.13</v>
      </c>
      <c r="V34" s="201">
        <v>0.24</v>
      </c>
      <c r="W34" s="201">
        <v>0.54</v>
      </c>
      <c r="X34" s="201">
        <v>2.16</v>
      </c>
      <c r="Y34" s="201">
        <v>0</v>
      </c>
      <c r="Z34" s="201">
        <v>2.93</v>
      </c>
      <c r="AA34" s="201">
        <v>1.04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26.91</v>
      </c>
      <c r="K35" s="201">
        <v>4.2699999999999996</v>
      </c>
      <c r="L35" s="201">
        <v>182.72</v>
      </c>
      <c r="M35" s="201">
        <v>1.04</v>
      </c>
      <c r="N35" s="201">
        <v>0.67</v>
      </c>
      <c r="O35" s="201">
        <v>0</v>
      </c>
      <c r="P35" s="201">
        <v>1.55</v>
      </c>
      <c r="Q35" s="201">
        <v>0.25</v>
      </c>
      <c r="R35" s="201">
        <v>0.49</v>
      </c>
      <c r="S35" s="201">
        <v>0.3</v>
      </c>
      <c r="T35" s="201">
        <v>0</v>
      </c>
      <c r="U35" s="201">
        <v>13.13</v>
      </c>
      <c r="V35" s="201">
        <v>0.24</v>
      </c>
      <c r="W35" s="201">
        <v>0.54</v>
      </c>
      <c r="X35" s="201">
        <v>2.16</v>
      </c>
      <c r="Y35" s="201">
        <v>0</v>
      </c>
      <c r="Z35" s="201">
        <v>2.93</v>
      </c>
      <c r="AA35" s="201">
        <v>1.04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26.91</v>
      </c>
      <c r="K36" s="201">
        <v>4.2699999999999996</v>
      </c>
      <c r="L36" s="201">
        <v>182.72</v>
      </c>
      <c r="M36" s="201">
        <v>1.04</v>
      </c>
      <c r="N36" s="201">
        <v>0.67</v>
      </c>
      <c r="O36" s="201">
        <v>0</v>
      </c>
      <c r="P36" s="201">
        <v>1.55</v>
      </c>
      <c r="Q36" s="201">
        <v>0.25</v>
      </c>
      <c r="R36" s="201">
        <v>0.49</v>
      </c>
      <c r="S36" s="201">
        <v>0.3</v>
      </c>
      <c r="T36" s="201">
        <v>0</v>
      </c>
      <c r="U36" s="201">
        <v>13.13</v>
      </c>
      <c r="V36" s="201">
        <v>0.24</v>
      </c>
      <c r="W36" s="201">
        <v>0.54</v>
      </c>
      <c r="X36" s="201">
        <v>2.16</v>
      </c>
      <c r="Y36" s="201">
        <v>0</v>
      </c>
      <c r="Z36" s="201">
        <v>2.93</v>
      </c>
      <c r="AA36" s="201">
        <v>1.04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26.91</v>
      </c>
      <c r="K37" s="201">
        <v>4.2699999999999996</v>
      </c>
      <c r="L37" s="201">
        <v>182.72</v>
      </c>
      <c r="M37" s="201">
        <v>1.04</v>
      </c>
      <c r="N37" s="201">
        <v>0.67</v>
      </c>
      <c r="O37" s="201">
        <v>0</v>
      </c>
      <c r="P37" s="201">
        <v>1.55</v>
      </c>
      <c r="Q37" s="201">
        <v>0.25</v>
      </c>
      <c r="R37" s="201">
        <v>0.49</v>
      </c>
      <c r="S37" s="201">
        <v>0.3</v>
      </c>
      <c r="T37" s="201">
        <v>0</v>
      </c>
      <c r="U37" s="201">
        <v>13.13</v>
      </c>
      <c r="V37" s="201">
        <v>0.24</v>
      </c>
      <c r="W37" s="201">
        <v>0.54</v>
      </c>
      <c r="X37" s="201">
        <v>2.16</v>
      </c>
      <c r="Y37" s="201">
        <v>0</v>
      </c>
      <c r="Z37" s="201">
        <v>2.93</v>
      </c>
      <c r="AA37" s="201">
        <v>1.04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12.09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26.91</v>
      </c>
      <c r="K38" s="201">
        <v>4.2699999999999996</v>
      </c>
      <c r="L38" s="201">
        <v>182.72</v>
      </c>
      <c r="M38" s="201">
        <v>1.04</v>
      </c>
      <c r="N38" s="201">
        <v>0.67</v>
      </c>
      <c r="O38" s="201">
        <v>0</v>
      </c>
      <c r="P38" s="201">
        <v>1.55</v>
      </c>
      <c r="Q38" s="201">
        <v>0.25</v>
      </c>
      <c r="R38" s="201">
        <v>0.49</v>
      </c>
      <c r="S38" s="201">
        <v>0.3</v>
      </c>
      <c r="T38" s="201">
        <v>0</v>
      </c>
      <c r="U38" s="201">
        <v>13.13</v>
      </c>
      <c r="V38" s="201">
        <v>0.24</v>
      </c>
      <c r="W38" s="201">
        <v>0.54</v>
      </c>
      <c r="X38" s="201">
        <v>2.16</v>
      </c>
      <c r="Y38" s="201">
        <v>0</v>
      </c>
      <c r="Z38" s="201">
        <v>2.93</v>
      </c>
      <c r="AA38" s="201">
        <v>1.04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12.09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26.91</v>
      </c>
      <c r="K39" s="201">
        <v>4.2699999999999996</v>
      </c>
      <c r="L39" s="201">
        <v>182.72</v>
      </c>
      <c r="M39" s="201">
        <v>1.04</v>
      </c>
      <c r="N39" s="201">
        <v>0.67</v>
      </c>
      <c r="O39" s="201">
        <v>0</v>
      </c>
      <c r="P39" s="201">
        <v>1.55</v>
      </c>
      <c r="Q39" s="201">
        <v>0.25</v>
      </c>
      <c r="R39" s="201">
        <v>0.49</v>
      </c>
      <c r="S39" s="201">
        <v>0.3</v>
      </c>
      <c r="T39" s="201">
        <v>0</v>
      </c>
      <c r="U39" s="201">
        <v>13.13</v>
      </c>
      <c r="V39" s="201">
        <v>0.24</v>
      </c>
      <c r="W39" s="201">
        <v>0.54</v>
      </c>
      <c r="X39" s="201">
        <v>2.16</v>
      </c>
      <c r="Y39" s="201">
        <v>0</v>
      </c>
      <c r="Z39" s="201">
        <v>2.93</v>
      </c>
      <c r="AA39" s="201">
        <v>1.04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26.91</v>
      </c>
      <c r="K40" s="201">
        <v>4.2699999999999996</v>
      </c>
      <c r="L40" s="201">
        <v>182.72</v>
      </c>
      <c r="M40" s="201">
        <v>1.04</v>
      </c>
      <c r="N40" s="201">
        <v>0.67</v>
      </c>
      <c r="O40" s="201">
        <v>0</v>
      </c>
      <c r="P40" s="201">
        <v>1.55</v>
      </c>
      <c r="Q40" s="201">
        <v>3.16</v>
      </c>
      <c r="R40" s="201">
        <v>6.08</v>
      </c>
      <c r="S40" s="201">
        <v>3.77</v>
      </c>
      <c r="T40" s="201">
        <v>0</v>
      </c>
      <c r="U40" s="201">
        <v>13.13</v>
      </c>
      <c r="V40" s="201">
        <v>3</v>
      </c>
      <c r="W40" s="201">
        <v>6.54</v>
      </c>
      <c r="X40" s="201">
        <v>20.93</v>
      </c>
      <c r="Y40" s="201">
        <v>0</v>
      </c>
      <c r="Z40" s="201">
        <v>39.450000000000003</v>
      </c>
      <c r="AA40" s="201">
        <v>19.97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26.91</v>
      </c>
      <c r="K41" s="201">
        <v>4.2699999999999996</v>
      </c>
      <c r="L41" s="201">
        <v>182.72</v>
      </c>
      <c r="M41" s="201">
        <v>1.04</v>
      </c>
      <c r="N41" s="201">
        <v>0.67</v>
      </c>
      <c r="O41" s="201">
        <v>0</v>
      </c>
      <c r="P41" s="201">
        <v>1.55</v>
      </c>
      <c r="Q41" s="201">
        <v>3.16</v>
      </c>
      <c r="R41" s="201">
        <v>6.08</v>
      </c>
      <c r="S41" s="201">
        <v>3.77</v>
      </c>
      <c r="T41" s="201">
        <v>0</v>
      </c>
      <c r="U41" s="201">
        <v>13.13</v>
      </c>
      <c r="V41" s="201">
        <v>3</v>
      </c>
      <c r="W41" s="201">
        <v>0.54</v>
      </c>
      <c r="X41" s="201">
        <v>2.16</v>
      </c>
      <c r="Y41" s="201">
        <v>0</v>
      </c>
      <c r="Z41" s="201">
        <v>38.840000000000003</v>
      </c>
      <c r="AA41" s="201">
        <v>19.97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26.91</v>
      </c>
      <c r="K42" s="201">
        <v>4.2699999999999996</v>
      </c>
      <c r="L42" s="201">
        <v>182.72</v>
      </c>
      <c r="M42" s="201">
        <v>1.04</v>
      </c>
      <c r="N42" s="201">
        <v>0.67</v>
      </c>
      <c r="O42" s="201">
        <v>0</v>
      </c>
      <c r="P42" s="201">
        <v>1.55</v>
      </c>
      <c r="Q42" s="201">
        <v>3.16</v>
      </c>
      <c r="R42" s="201">
        <v>6.08</v>
      </c>
      <c r="S42" s="201">
        <v>3.77</v>
      </c>
      <c r="T42" s="201">
        <v>0</v>
      </c>
      <c r="U42" s="201">
        <v>13.13</v>
      </c>
      <c r="V42" s="201">
        <v>3</v>
      </c>
      <c r="W42" s="201">
        <v>0.54</v>
      </c>
      <c r="X42" s="201">
        <v>2.16</v>
      </c>
      <c r="Y42" s="201">
        <v>0</v>
      </c>
      <c r="Z42" s="201">
        <v>38.840000000000003</v>
      </c>
      <c r="AA42" s="201">
        <v>19.97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26.74</v>
      </c>
      <c r="K43" s="201">
        <v>4.2699999999999996</v>
      </c>
      <c r="L43" s="201">
        <v>182.72</v>
      </c>
      <c r="M43" s="201">
        <v>1.03</v>
      </c>
      <c r="N43" s="201">
        <v>0.67</v>
      </c>
      <c r="O43" s="201">
        <v>0</v>
      </c>
      <c r="P43" s="201">
        <v>1.55</v>
      </c>
      <c r="Q43" s="201">
        <v>3.16</v>
      </c>
      <c r="R43" s="201">
        <v>6.08</v>
      </c>
      <c r="S43" s="201">
        <v>3.77</v>
      </c>
      <c r="T43" s="201">
        <v>0</v>
      </c>
      <c r="U43" s="201">
        <v>13.13</v>
      </c>
      <c r="V43" s="201">
        <v>3</v>
      </c>
      <c r="W43" s="201">
        <v>0.54</v>
      </c>
      <c r="X43" s="201">
        <v>2.16</v>
      </c>
      <c r="Y43" s="201">
        <v>0</v>
      </c>
      <c r="Z43" s="201">
        <v>58.36</v>
      </c>
      <c r="AA43" s="201">
        <v>19.97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26.74</v>
      </c>
      <c r="K44" s="201">
        <v>4.2699999999999996</v>
      </c>
      <c r="L44" s="201">
        <v>182.72</v>
      </c>
      <c r="M44" s="201">
        <v>1.03</v>
      </c>
      <c r="N44" s="201">
        <v>0.67</v>
      </c>
      <c r="O44" s="201">
        <v>0</v>
      </c>
      <c r="P44" s="201">
        <v>1.55</v>
      </c>
      <c r="Q44" s="201">
        <v>3.16</v>
      </c>
      <c r="R44" s="201">
        <v>6.08</v>
      </c>
      <c r="S44" s="201">
        <v>3.77</v>
      </c>
      <c r="T44" s="201">
        <v>0</v>
      </c>
      <c r="U44" s="201">
        <v>13.13</v>
      </c>
      <c r="V44" s="201">
        <v>3</v>
      </c>
      <c r="W44" s="201">
        <v>0.54</v>
      </c>
      <c r="X44" s="201">
        <v>2.16</v>
      </c>
      <c r="Y44" s="201">
        <v>0</v>
      </c>
      <c r="Z44" s="201">
        <v>58.36</v>
      </c>
      <c r="AA44" s="201">
        <v>19.97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26.74</v>
      </c>
      <c r="K45" s="201">
        <v>4.2699999999999996</v>
      </c>
      <c r="L45" s="201">
        <v>182.72</v>
      </c>
      <c r="M45" s="201">
        <v>1.03</v>
      </c>
      <c r="N45" s="201">
        <v>0.67</v>
      </c>
      <c r="O45" s="201">
        <v>0</v>
      </c>
      <c r="P45" s="201">
        <v>1.55</v>
      </c>
      <c r="Q45" s="201">
        <v>3.16</v>
      </c>
      <c r="R45" s="201">
        <v>6.08</v>
      </c>
      <c r="S45" s="201">
        <v>3.77</v>
      </c>
      <c r="T45" s="201">
        <v>0</v>
      </c>
      <c r="U45" s="201">
        <v>13.13</v>
      </c>
      <c r="V45" s="201">
        <v>3</v>
      </c>
      <c r="W45" s="201">
        <v>0.54</v>
      </c>
      <c r="X45" s="201">
        <v>2.19</v>
      </c>
      <c r="Y45" s="201">
        <v>0</v>
      </c>
      <c r="Z45" s="201">
        <v>58.69</v>
      </c>
      <c r="AA45" s="201">
        <v>19.97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26.74</v>
      </c>
      <c r="K46" s="201">
        <v>4.2699999999999996</v>
      </c>
      <c r="L46" s="201">
        <v>182.72</v>
      </c>
      <c r="M46" s="201">
        <v>1.03</v>
      </c>
      <c r="N46" s="201">
        <v>0.67</v>
      </c>
      <c r="O46" s="201">
        <v>0</v>
      </c>
      <c r="P46" s="201">
        <v>1.55</v>
      </c>
      <c r="Q46" s="201">
        <v>3.16</v>
      </c>
      <c r="R46" s="201">
        <v>6.08</v>
      </c>
      <c r="S46" s="201">
        <v>3.77</v>
      </c>
      <c r="T46" s="201">
        <v>0</v>
      </c>
      <c r="U46" s="201">
        <v>13.13</v>
      </c>
      <c r="V46" s="201">
        <v>3</v>
      </c>
      <c r="W46" s="201">
        <v>0.54</v>
      </c>
      <c r="X46" s="201">
        <v>2.19</v>
      </c>
      <c r="Y46" s="201">
        <v>0</v>
      </c>
      <c r="Z46" s="201">
        <v>58.69</v>
      </c>
      <c r="AA46" s="201">
        <v>19.97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26.74</v>
      </c>
      <c r="K47" s="201">
        <v>4.2699999999999996</v>
      </c>
      <c r="L47" s="201">
        <v>182.72</v>
      </c>
      <c r="M47" s="201">
        <v>1.03</v>
      </c>
      <c r="N47" s="201">
        <v>0.67</v>
      </c>
      <c r="O47" s="201">
        <v>0</v>
      </c>
      <c r="P47" s="201">
        <v>1.55</v>
      </c>
      <c r="Q47" s="201">
        <v>3.16</v>
      </c>
      <c r="R47" s="201">
        <v>6.08</v>
      </c>
      <c r="S47" s="201">
        <v>3.77</v>
      </c>
      <c r="T47" s="201">
        <v>0</v>
      </c>
      <c r="U47" s="201">
        <v>13.13</v>
      </c>
      <c r="V47" s="201">
        <v>3</v>
      </c>
      <c r="W47" s="201">
        <v>0.54</v>
      </c>
      <c r="X47" s="201">
        <v>2.19</v>
      </c>
      <c r="Y47" s="201">
        <v>0</v>
      </c>
      <c r="Z47" s="201">
        <v>58.69</v>
      </c>
      <c r="AA47" s="201">
        <v>19.97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26.74</v>
      </c>
      <c r="K48" s="201">
        <v>4.2699999999999996</v>
      </c>
      <c r="L48" s="201">
        <v>182.72</v>
      </c>
      <c r="M48" s="201">
        <v>1.03</v>
      </c>
      <c r="N48" s="201">
        <v>0.67</v>
      </c>
      <c r="O48" s="201">
        <v>0</v>
      </c>
      <c r="P48" s="201">
        <v>1.55</v>
      </c>
      <c r="Q48" s="201">
        <v>3.16</v>
      </c>
      <c r="R48" s="201">
        <v>6.08</v>
      </c>
      <c r="S48" s="201">
        <v>3.77</v>
      </c>
      <c r="T48" s="201">
        <v>0</v>
      </c>
      <c r="U48" s="201">
        <v>13.13</v>
      </c>
      <c r="V48" s="201">
        <v>3</v>
      </c>
      <c r="W48" s="201">
        <v>0.54</v>
      </c>
      <c r="X48" s="201">
        <v>2.19</v>
      </c>
      <c r="Y48" s="201">
        <v>0</v>
      </c>
      <c r="Z48" s="201">
        <v>58.69</v>
      </c>
      <c r="AA48" s="201">
        <v>19.97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26.74</v>
      </c>
      <c r="K49" s="201">
        <v>4.2699999999999996</v>
      </c>
      <c r="L49" s="201">
        <v>182.72</v>
      </c>
      <c r="M49" s="201">
        <v>1.03</v>
      </c>
      <c r="N49" s="201">
        <v>0.67</v>
      </c>
      <c r="O49" s="201">
        <v>0</v>
      </c>
      <c r="P49" s="201">
        <v>1.55</v>
      </c>
      <c r="Q49" s="201">
        <v>3.16</v>
      </c>
      <c r="R49" s="201">
        <v>6.08</v>
      </c>
      <c r="S49" s="201">
        <v>3.77</v>
      </c>
      <c r="T49" s="201">
        <v>0</v>
      </c>
      <c r="U49" s="201">
        <v>13.13</v>
      </c>
      <c r="V49" s="201">
        <v>3</v>
      </c>
      <c r="W49" s="201">
        <v>0.54</v>
      </c>
      <c r="X49" s="201">
        <v>2.19</v>
      </c>
      <c r="Y49" s="201">
        <v>0</v>
      </c>
      <c r="Z49" s="201">
        <v>58.69</v>
      </c>
      <c r="AA49" s="201">
        <v>19.97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26.74</v>
      </c>
      <c r="K50" s="201">
        <v>4.2699999999999996</v>
      </c>
      <c r="L50" s="201">
        <v>182.72</v>
      </c>
      <c r="M50" s="201">
        <v>1.03</v>
      </c>
      <c r="N50" s="201">
        <v>0.67</v>
      </c>
      <c r="O50" s="201">
        <v>0</v>
      </c>
      <c r="P50" s="201">
        <v>1.55</v>
      </c>
      <c r="Q50" s="201">
        <v>3.16</v>
      </c>
      <c r="R50" s="201">
        <v>6.08</v>
      </c>
      <c r="S50" s="201">
        <v>3.77</v>
      </c>
      <c r="T50" s="201">
        <v>0</v>
      </c>
      <c r="U50" s="201">
        <v>13.13</v>
      </c>
      <c r="V50" s="201">
        <v>3</v>
      </c>
      <c r="W50" s="201">
        <v>0.54</v>
      </c>
      <c r="X50" s="201">
        <v>2.19</v>
      </c>
      <c r="Y50" s="201">
        <v>0</v>
      </c>
      <c r="Z50" s="201">
        <v>58.69</v>
      </c>
      <c r="AA50" s="201">
        <v>19.97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20.99</v>
      </c>
      <c r="H51" s="201">
        <v>0</v>
      </c>
      <c r="I51" s="201">
        <v>0</v>
      </c>
      <c r="J51" s="201">
        <v>26.74</v>
      </c>
      <c r="K51" s="201">
        <v>4.2699999999999996</v>
      </c>
      <c r="L51" s="201">
        <v>182.72</v>
      </c>
      <c r="M51" s="201">
        <v>1.03</v>
      </c>
      <c r="N51" s="201">
        <v>0.67</v>
      </c>
      <c r="O51" s="201">
        <v>0</v>
      </c>
      <c r="P51" s="201">
        <v>1.73</v>
      </c>
      <c r="Q51" s="201">
        <v>3.16</v>
      </c>
      <c r="R51" s="201">
        <v>6.08</v>
      </c>
      <c r="S51" s="201">
        <v>3.77</v>
      </c>
      <c r="T51" s="201">
        <v>0</v>
      </c>
      <c r="U51" s="201">
        <v>13.13</v>
      </c>
      <c r="V51" s="201">
        <v>3</v>
      </c>
      <c r="W51" s="201">
        <v>0.54</v>
      </c>
      <c r="X51" s="201">
        <v>2.19</v>
      </c>
      <c r="Y51" s="201">
        <v>0</v>
      </c>
      <c r="Z51" s="201">
        <v>58.7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20.99</v>
      </c>
      <c r="H52" s="201">
        <v>0</v>
      </c>
      <c r="I52" s="201">
        <v>0</v>
      </c>
      <c r="J52" s="201">
        <v>26.74</v>
      </c>
      <c r="K52" s="201">
        <v>4.2699999999999996</v>
      </c>
      <c r="L52" s="201">
        <v>182.72</v>
      </c>
      <c r="M52" s="201">
        <v>1.03</v>
      </c>
      <c r="N52" s="201">
        <v>0.67</v>
      </c>
      <c r="O52" s="201">
        <v>0</v>
      </c>
      <c r="P52" s="201">
        <v>1.55</v>
      </c>
      <c r="Q52" s="201">
        <v>3.16</v>
      </c>
      <c r="R52" s="201">
        <v>6.08</v>
      </c>
      <c r="S52" s="201">
        <v>3.77</v>
      </c>
      <c r="T52" s="201">
        <v>0</v>
      </c>
      <c r="U52" s="201">
        <v>13.13</v>
      </c>
      <c r="V52" s="201">
        <v>3</v>
      </c>
      <c r="W52" s="201">
        <v>0.54</v>
      </c>
      <c r="X52" s="201">
        <v>2.19</v>
      </c>
      <c r="Y52" s="201">
        <v>0</v>
      </c>
      <c r="Z52" s="201">
        <v>58.7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20.99</v>
      </c>
      <c r="H53" s="201">
        <v>0</v>
      </c>
      <c r="I53" s="201">
        <v>0</v>
      </c>
      <c r="J53" s="201">
        <v>26.74</v>
      </c>
      <c r="K53" s="201">
        <v>4.2699999999999996</v>
      </c>
      <c r="L53" s="201">
        <v>182.72</v>
      </c>
      <c r="M53" s="201">
        <v>1.03</v>
      </c>
      <c r="N53" s="201">
        <v>0.67</v>
      </c>
      <c r="O53" s="201">
        <v>0</v>
      </c>
      <c r="P53" s="201">
        <v>1.55</v>
      </c>
      <c r="Q53" s="201">
        <v>3.16</v>
      </c>
      <c r="R53" s="201">
        <v>6.08</v>
      </c>
      <c r="S53" s="201">
        <v>3.77</v>
      </c>
      <c r="T53" s="201">
        <v>0</v>
      </c>
      <c r="U53" s="201">
        <v>13.13</v>
      </c>
      <c r="V53" s="201">
        <v>3</v>
      </c>
      <c r="W53" s="201">
        <v>0.54</v>
      </c>
      <c r="X53" s="201">
        <v>2.19</v>
      </c>
      <c r="Y53" s="201">
        <v>0</v>
      </c>
      <c r="Z53" s="201">
        <v>58.7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20.99</v>
      </c>
      <c r="H54" s="201">
        <v>0</v>
      </c>
      <c r="I54" s="201">
        <v>0</v>
      </c>
      <c r="J54" s="201">
        <v>26.74</v>
      </c>
      <c r="K54" s="201">
        <v>4.2699999999999996</v>
      </c>
      <c r="L54" s="201">
        <v>182.72</v>
      </c>
      <c r="M54" s="201">
        <v>1.03</v>
      </c>
      <c r="N54" s="201">
        <v>0.67</v>
      </c>
      <c r="O54" s="201">
        <v>0</v>
      </c>
      <c r="P54" s="201">
        <v>1.55</v>
      </c>
      <c r="Q54" s="201">
        <v>3.16</v>
      </c>
      <c r="R54" s="201">
        <v>6.08</v>
      </c>
      <c r="S54" s="201">
        <v>3.77</v>
      </c>
      <c r="T54" s="201">
        <v>0</v>
      </c>
      <c r="U54" s="201">
        <v>13.13</v>
      </c>
      <c r="V54" s="201">
        <v>3</v>
      </c>
      <c r="W54" s="201">
        <v>0.54</v>
      </c>
      <c r="X54" s="201">
        <v>2.19</v>
      </c>
      <c r="Y54" s="201">
        <v>0</v>
      </c>
      <c r="Z54" s="201">
        <v>58.7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20.99</v>
      </c>
      <c r="H55" s="201">
        <v>0</v>
      </c>
      <c r="I55" s="201">
        <v>0</v>
      </c>
      <c r="J55" s="201">
        <v>26.74</v>
      </c>
      <c r="K55" s="201">
        <v>4.2699999999999996</v>
      </c>
      <c r="L55" s="201">
        <v>182.72</v>
      </c>
      <c r="M55" s="201">
        <v>1.03</v>
      </c>
      <c r="N55" s="201">
        <v>0.67</v>
      </c>
      <c r="O55" s="201">
        <v>0</v>
      </c>
      <c r="P55" s="201">
        <v>1.55</v>
      </c>
      <c r="Q55" s="201">
        <v>3.16</v>
      </c>
      <c r="R55" s="201">
        <v>6.08</v>
      </c>
      <c r="S55" s="201">
        <v>3.77</v>
      </c>
      <c r="T55" s="201">
        <v>0</v>
      </c>
      <c r="U55" s="201">
        <v>13.13</v>
      </c>
      <c r="V55" s="201">
        <v>3</v>
      </c>
      <c r="W55" s="201">
        <v>6.54</v>
      </c>
      <c r="X55" s="201">
        <v>20.96</v>
      </c>
      <c r="Y55" s="201">
        <v>0</v>
      </c>
      <c r="Z55" s="201">
        <v>58.7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20.99</v>
      </c>
      <c r="H56" s="201">
        <v>0</v>
      </c>
      <c r="I56" s="201">
        <v>0</v>
      </c>
      <c r="J56" s="201">
        <v>26.74</v>
      </c>
      <c r="K56" s="201">
        <v>4.2699999999999996</v>
      </c>
      <c r="L56" s="201">
        <v>182.72</v>
      </c>
      <c r="M56" s="201">
        <v>1.03</v>
      </c>
      <c r="N56" s="201">
        <v>0.67</v>
      </c>
      <c r="O56" s="201">
        <v>0</v>
      </c>
      <c r="P56" s="201">
        <v>1.55</v>
      </c>
      <c r="Q56" s="201">
        <v>3.16</v>
      </c>
      <c r="R56" s="201">
        <v>6.08</v>
      </c>
      <c r="S56" s="201">
        <v>3.77</v>
      </c>
      <c r="T56" s="201">
        <v>0</v>
      </c>
      <c r="U56" s="201">
        <v>13.13</v>
      </c>
      <c r="V56" s="201">
        <v>3</v>
      </c>
      <c r="W56" s="201">
        <v>6.54</v>
      </c>
      <c r="X56" s="201">
        <v>20.96</v>
      </c>
      <c r="Y56" s="201">
        <v>0</v>
      </c>
      <c r="Z56" s="201">
        <v>58.7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20.99</v>
      </c>
      <c r="H57" s="201">
        <v>0</v>
      </c>
      <c r="I57" s="201">
        <v>0</v>
      </c>
      <c r="J57" s="201">
        <v>26.74</v>
      </c>
      <c r="K57" s="201">
        <v>4.2699999999999996</v>
      </c>
      <c r="L57" s="201">
        <v>182.72</v>
      </c>
      <c r="M57" s="201">
        <v>1.03</v>
      </c>
      <c r="N57" s="201">
        <v>0.67</v>
      </c>
      <c r="O57" s="201">
        <v>0</v>
      </c>
      <c r="P57" s="201">
        <v>1.55</v>
      </c>
      <c r="Q57" s="201">
        <v>3.16</v>
      </c>
      <c r="R57" s="201">
        <v>6.08</v>
      </c>
      <c r="S57" s="201">
        <v>3.77</v>
      </c>
      <c r="T57" s="201">
        <v>0</v>
      </c>
      <c r="U57" s="201">
        <v>13.13</v>
      </c>
      <c r="V57" s="201">
        <v>3</v>
      </c>
      <c r="W57" s="201">
        <v>6.54</v>
      </c>
      <c r="X57" s="201">
        <v>20.96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20.99</v>
      </c>
      <c r="H58" s="201">
        <v>0</v>
      </c>
      <c r="I58" s="201">
        <v>0</v>
      </c>
      <c r="J58" s="201">
        <v>26.74</v>
      </c>
      <c r="K58" s="201">
        <v>4.2699999999999996</v>
      </c>
      <c r="L58" s="201">
        <v>182.72</v>
      </c>
      <c r="M58" s="201">
        <v>1.03</v>
      </c>
      <c r="N58" s="201">
        <v>0.67</v>
      </c>
      <c r="O58" s="201">
        <v>0</v>
      </c>
      <c r="P58" s="201">
        <v>1.55</v>
      </c>
      <c r="Q58" s="201">
        <v>3.16</v>
      </c>
      <c r="R58" s="201">
        <v>6.08</v>
      </c>
      <c r="S58" s="201">
        <v>3.77</v>
      </c>
      <c r="T58" s="201">
        <v>0</v>
      </c>
      <c r="U58" s="201">
        <v>13.13</v>
      </c>
      <c r="V58" s="201">
        <v>3</v>
      </c>
      <c r="W58" s="201">
        <v>0.54</v>
      </c>
      <c r="X58" s="201">
        <v>2.19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20.99</v>
      </c>
      <c r="H59" s="201">
        <v>0</v>
      </c>
      <c r="I59" s="201">
        <v>0</v>
      </c>
      <c r="J59" s="201">
        <v>26.74</v>
      </c>
      <c r="K59" s="201">
        <v>4.2699999999999996</v>
      </c>
      <c r="L59" s="201">
        <v>182.72</v>
      </c>
      <c r="M59" s="201">
        <v>1.03</v>
      </c>
      <c r="N59" s="201">
        <v>0.67</v>
      </c>
      <c r="O59" s="201">
        <v>0</v>
      </c>
      <c r="P59" s="201">
        <v>1.55</v>
      </c>
      <c r="Q59" s="201">
        <v>3.16</v>
      </c>
      <c r="R59" s="201">
        <v>6.08</v>
      </c>
      <c r="S59" s="201">
        <v>3.77</v>
      </c>
      <c r="T59" s="201">
        <v>0</v>
      </c>
      <c r="U59" s="201">
        <v>20.37</v>
      </c>
      <c r="V59" s="201">
        <v>3</v>
      </c>
      <c r="W59" s="201">
        <v>0.54</v>
      </c>
      <c r="X59" s="201">
        <v>2.19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20.99</v>
      </c>
      <c r="H60" s="201">
        <v>0</v>
      </c>
      <c r="I60" s="201">
        <v>0</v>
      </c>
      <c r="J60" s="201">
        <v>26.74</v>
      </c>
      <c r="K60" s="201">
        <v>4.2699999999999996</v>
      </c>
      <c r="L60" s="201">
        <v>182.72</v>
      </c>
      <c r="M60" s="201">
        <v>1.03</v>
      </c>
      <c r="N60" s="201">
        <v>0.67</v>
      </c>
      <c r="O60" s="201">
        <v>0</v>
      </c>
      <c r="P60" s="201">
        <v>1.55</v>
      </c>
      <c r="Q60" s="201">
        <v>3.16</v>
      </c>
      <c r="R60" s="201">
        <v>6.08</v>
      </c>
      <c r="S60" s="201">
        <v>3.77</v>
      </c>
      <c r="T60" s="201">
        <v>0</v>
      </c>
      <c r="U60" s="201">
        <v>14.3</v>
      </c>
      <c r="V60" s="201">
        <v>3</v>
      </c>
      <c r="W60" s="201">
        <v>0.54</v>
      </c>
      <c r="X60" s="201">
        <v>2.19</v>
      </c>
      <c r="Y60" s="201">
        <v>0</v>
      </c>
      <c r="Z60" s="201">
        <v>49.08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20.99</v>
      </c>
      <c r="H61" s="201">
        <v>0</v>
      </c>
      <c r="I61" s="201">
        <v>0</v>
      </c>
      <c r="J61" s="201">
        <v>26.74</v>
      </c>
      <c r="K61" s="201">
        <v>4.2699999999999996</v>
      </c>
      <c r="L61" s="201">
        <v>182.72</v>
      </c>
      <c r="M61" s="201">
        <v>1.03</v>
      </c>
      <c r="N61" s="201">
        <v>0.67</v>
      </c>
      <c r="O61" s="201">
        <v>0</v>
      </c>
      <c r="P61" s="201">
        <v>1.55</v>
      </c>
      <c r="Q61" s="201">
        <v>3.16</v>
      </c>
      <c r="R61" s="201">
        <v>6.08</v>
      </c>
      <c r="S61" s="201">
        <v>3.77</v>
      </c>
      <c r="T61" s="201">
        <v>0</v>
      </c>
      <c r="U61" s="201">
        <v>14.6</v>
      </c>
      <c r="V61" s="201">
        <v>3</v>
      </c>
      <c r="W61" s="201">
        <v>0.54</v>
      </c>
      <c r="X61" s="201">
        <v>2.19</v>
      </c>
      <c r="Y61" s="201">
        <v>0</v>
      </c>
      <c r="Z61" s="201">
        <v>29.26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20.99</v>
      </c>
      <c r="H62" s="201">
        <v>0</v>
      </c>
      <c r="I62" s="201">
        <v>0</v>
      </c>
      <c r="J62" s="201">
        <v>26.74</v>
      </c>
      <c r="K62" s="201">
        <v>4.2699999999999996</v>
      </c>
      <c r="L62" s="201">
        <v>182.72</v>
      </c>
      <c r="M62" s="201">
        <v>1.03</v>
      </c>
      <c r="N62" s="201">
        <v>0.67</v>
      </c>
      <c r="O62" s="201">
        <v>0</v>
      </c>
      <c r="P62" s="201">
        <v>1.55</v>
      </c>
      <c r="Q62" s="201">
        <v>3.16</v>
      </c>
      <c r="R62" s="201">
        <v>6.08</v>
      </c>
      <c r="S62" s="201">
        <v>3.77</v>
      </c>
      <c r="T62" s="201">
        <v>0</v>
      </c>
      <c r="U62" s="201">
        <v>14.89</v>
      </c>
      <c r="V62" s="201">
        <v>0.24</v>
      </c>
      <c r="W62" s="201">
        <v>0.54</v>
      </c>
      <c r="X62" s="201">
        <v>2.19</v>
      </c>
      <c r="Y62" s="201">
        <v>0</v>
      </c>
      <c r="Z62" s="201">
        <v>2.17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20.99</v>
      </c>
      <c r="H63" s="201">
        <v>0</v>
      </c>
      <c r="I63" s="201">
        <v>0</v>
      </c>
      <c r="J63" s="201">
        <v>26.74</v>
      </c>
      <c r="K63" s="201">
        <v>4.2699999999999996</v>
      </c>
      <c r="L63" s="201">
        <v>182.72</v>
      </c>
      <c r="M63" s="201">
        <v>1.04</v>
      </c>
      <c r="N63" s="201">
        <v>0.67</v>
      </c>
      <c r="O63" s="201">
        <v>0</v>
      </c>
      <c r="P63" s="201">
        <v>1.55</v>
      </c>
      <c r="Q63" s="201">
        <v>3.16</v>
      </c>
      <c r="R63" s="201">
        <v>0.49</v>
      </c>
      <c r="S63" s="201">
        <v>3.77</v>
      </c>
      <c r="T63" s="201">
        <v>0</v>
      </c>
      <c r="U63" s="201">
        <v>15.14</v>
      </c>
      <c r="V63" s="201">
        <v>0.24</v>
      </c>
      <c r="W63" s="201">
        <v>0.54</v>
      </c>
      <c r="X63" s="201">
        <v>2.19</v>
      </c>
      <c r="Y63" s="201">
        <v>0</v>
      </c>
      <c r="Z63" s="201">
        <v>2.93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20.99</v>
      </c>
      <c r="H64" s="201">
        <v>0</v>
      </c>
      <c r="I64" s="201">
        <v>0</v>
      </c>
      <c r="J64" s="201">
        <v>26.74</v>
      </c>
      <c r="K64" s="201">
        <v>4.2699999999999996</v>
      </c>
      <c r="L64" s="201">
        <v>182.72</v>
      </c>
      <c r="M64" s="201">
        <v>1.04</v>
      </c>
      <c r="N64" s="201">
        <v>0.67</v>
      </c>
      <c r="O64" s="201">
        <v>0</v>
      </c>
      <c r="P64" s="201">
        <v>1.55</v>
      </c>
      <c r="Q64" s="201">
        <v>0.25</v>
      </c>
      <c r="R64" s="201">
        <v>0.49</v>
      </c>
      <c r="S64" s="201">
        <v>0.3</v>
      </c>
      <c r="T64" s="201">
        <v>0</v>
      </c>
      <c r="U64" s="201">
        <v>15.4</v>
      </c>
      <c r="V64" s="201">
        <v>0.24</v>
      </c>
      <c r="W64" s="201">
        <v>0.54</v>
      </c>
      <c r="X64" s="201">
        <v>2.19</v>
      </c>
      <c r="Y64" s="201">
        <v>0</v>
      </c>
      <c r="Z64" s="201">
        <v>2.93</v>
      </c>
      <c r="AA64" s="201">
        <v>1.04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20.99</v>
      </c>
      <c r="H65" s="201">
        <v>0</v>
      </c>
      <c r="I65" s="201">
        <v>0</v>
      </c>
      <c r="J65" s="201">
        <v>26.74</v>
      </c>
      <c r="K65" s="201">
        <v>4.2699999999999996</v>
      </c>
      <c r="L65" s="201">
        <v>182.72</v>
      </c>
      <c r="M65" s="201">
        <v>1.04</v>
      </c>
      <c r="N65" s="201">
        <v>0.67</v>
      </c>
      <c r="O65" s="201">
        <v>0</v>
      </c>
      <c r="P65" s="201">
        <v>1.55</v>
      </c>
      <c r="Q65" s="201">
        <v>3.16</v>
      </c>
      <c r="R65" s="201">
        <v>0.49</v>
      </c>
      <c r="S65" s="201">
        <v>3.77</v>
      </c>
      <c r="T65" s="201">
        <v>0</v>
      </c>
      <c r="U65" s="201">
        <v>15.75</v>
      </c>
      <c r="V65" s="201">
        <v>0.24</v>
      </c>
      <c r="W65" s="201">
        <v>0.54</v>
      </c>
      <c r="X65" s="201">
        <v>2.16</v>
      </c>
      <c r="Y65" s="201">
        <v>0</v>
      </c>
      <c r="Z65" s="201">
        <v>2.93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12.88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4.2699999999999996</v>
      </c>
      <c r="L66" s="201">
        <v>182.72</v>
      </c>
      <c r="M66" s="201">
        <v>1.04</v>
      </c>
      <c r="N66" s="201">
        <v>0.67</v>
      </c>
      <c r="O66" s="201">
        <v>0</v>
      </c>
      <c r="P66" s="201">
        <v>1.55</v>
      </c>
      <c r="Q66" s="201">
        <v>3.16</v>
      </c>
      <c r="R66" s="201">
        <v>0.49</v>
      </c>
      <c r="S66" s="201">
        <v>3.77</v>
      </c>
      <c r="T66" s="201">
        <v>0</v>
      </c>
      <c r="U66" s="201">
        <v>15.75</v>
      </c>
      <c r="V66" s="201">
        <v>0.24</v>
      </c>
      <c r="W66" s="201">
        <v>0.54</v>
      </c>
      <c r="X66" s="201">
        <v>2.16</v>
      </c>
      <c r="Y66" s="201">
        <v>0</v>
      </c>
      <c r="Z66" s="201">
        <v>2.93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4.2699999999999996</v>
      </c>
      <c r="L67" s="201">
        <v>182.72</v>
      </c>
      <c r="M67" s="201">
        <v>1.04</v>
      </c>
      <c r="N67" s="201">
        <v>0.67</v>
      </c>
      <c r="O67" s="201">
        <v>0</v>
      </c>
      <c r="P67" s="201">
        <v>1.55</v>
      </c>
      <c r="Q67" s="201">
        <v>3.16</v>
      </c>
      <c r="R67" s="201">
        <v>0.49</v>
      </c>
      <c r="S67" s="201">
        <v>3.77</v>
      </c>
      <c r="T67" s="201">
        <v>0</v>
      </c>
      <c r="U67" s="201">
        <v>15.75</v>
      </c>
      <c r="V67" s="201">
        <v>0.24</v>
      </c>
      <c r="W67" s="201">
        <v>0.54</v>
      </c>
      <c r="X67" s="201">
        <v>2.16</v>
      </c>
      <c r="Y67" s="201">
        <v>0</v>
      </c>
      <c r="Z67" s="201">
        <v>2.93</v>
      </c>
      <c r="AA67" s="201">
        <v>9.6300000000000008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4.2699999999999996</v>
      </c>
      <c r="L68" s="201">
        <v>182.72</v>
      </c>
      <c r="M68" s="201">
        <v>1.04</v>
      </c>
      <c r="N68" s="201">
        <v>0.67</v>
      </c>
      <c r="O68" s="201">
        <v>0</v>
      </c>
      <c r="P68" s="201">
        <v>1.55</v>
      </c>
      <c r="Q68" s="201">
        <v>3.16</v>
      </c>
      <c r="R68" s="201">
        <v>0.72</v>
      </c>
      <c r="S68" s="201">
        <v>3.77</v>
      </c>
      <c r="T68" s="201">
        <v>0</v>
      </c>
      <c r="U68" s="201">
        <v>15.75</v>
      </c>
      <c r="V68" s="201">
        <v>0.24</v>
      </c>
      <c r="W68" s="201">
        <v>0.54</v>
      </c>
      <c r="X68" s="201">
        <v>2.16</v>
      </c>
      <c r="Y68" s="201">
        <v>0</v>
      </c>
      <c r="Z68" s="201">
        <v>6.95</v>
      </c>
      <c r="AA68" s="201">
        <v>4.21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4.2699999999999996</v>
      </c>
      <c r="L69" s="201">
        <v>182.72</v>
      </c>
      <c r="M69" s="201">
        <v>1.04</v>
      </c>
      <c r="N69" s="201">
        <v>0.67</v>
      </c>
      <c r="O69" s="201">
        <v>0</v>
      </c>
      <c r="P69" s="201">
        <v>1.55</v>
      </c>
      <c r="Q69" s="201">
        <v>3.16</v>
      </c>
      <c r="R69" s="201">
        <v>0.49</v>
      </c>
      <c r="S69" s="201">
        <v>3.77</v>
      </c>
      <c r="T69" s="201">
        <v>0</v>
      </c>
      <c r="U69" s="201">
        <v>15.75</v>
      </c>
      <c r="V69" s="201">
        <v>0.24</v>
      </c>
      <c r="W69" s="201">
        <v>0.54</v>
      </c>
      <c r="X69" s="201">
        <v>2.16</v>
      </c>
      <c r="Y69" s="201">
        <v>0</v>
      </c>
      <c r="Z69" s="201">
        <v>2.93</v>
      </c>
      <c r="AA69" s="201">
        <v>4.21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4.2699999999999996</v>
      </c>
      <c r="L70" s="201">
        <v>182.72</v>
      </c>
      <c r="M70" s="201">
        <v>1.04</v>
      </c>
      <c r="N70" s="201">
        <v>0.67</v>
      </c>
      <c r="O70" s="201">
        <v>0</v>
      </c>
      <c r="P70" s="201">
        <v>1.55</v>
      </c>
      <c r="Q70" s="201">
        <v>3.16</v>
      </c>
      <c r="R70" s="201">
        <v>0.49</v>
      </c>
      <c r="S70" s="201">
        <v>3.77</v>
      </c>
      <c r="T70" s="201">
        <v>0</v>
      </c>
      <c r="U70" s="201">
        <v>15.75</v>
      </c>
      <c r="V70" s="201">
        <v>0.24</v>
      </c>
      <c r="W70" s="201">
        <v>0.54</v>
      </c>
      <c r="X70" s="201">
        <v>2.16</v>
      </c>
      <c r="Y70" s="201">
        <v>0</v>
      </c>
      <c r="Z70" s="201">
        <v>2.93</v>
      </c>
      <c r="AA70" s="201">
        <v>4.21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4.2699999999999996</v>
      </c>
      <c r="L71" s="201">
        <v>182.72</v>
      </c>
      <c r="M71" s="201">
        <v>1.04</v>
      </c>
      <c r="N71" s="201">
        <v>0.67</v>
      </c>
      <c r="O71" s="201">
        <v>0</v>
      </c>
      <c r="P71" s="201">
        <v>1.55</v>
      </c>
      <c r="Q71" s="201">
        <v>0.25</v>
      </c>
      <c r="R71" s="201">
        <v>0.49</v>
      </c>
      <c r="S71" s="201">
        <v>0.3</v>
      </c>
      <c r="T71" s="201">
        <v>0</v>
      </c>
      <c r="U71" s="201">
        <v>15.75</v>
      </c>
      <c r="V71" s="201">
        <v>0.24</v>
      </c>
      <c r="W71" s="201">
        <v>0.54</v>
      </c>
      <c r="X71" s="201">
        <v>2.16</v>
      </c>
      <c r="Y71" s="201">
        <v>0</v>
      </c>
      <c r="Z71" s="201">
        <v>2.93</v>
      </c>
      <c r="AA71" s="201">
        <v>0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4.2699999999999996</v>
      </c>
      <c r="L72" s="201">
        <v>182.72</v>
      </c>
      <c r="M72" s="201">
        <v>1.04</v>
      </c>
      <c r="N72" s="201">
        <v>0.67</v>
      </c>
      <c r="O72" s="201">
        <v>0</v>
      </c>
      <c r="P72" s="201">
        <v>1.55</v>
      </c>
      <c r="Q72" s="201">
        <v>0.25</v>
      </c>
      <c r="R72" s="201">
        <v>0.49</v>
      </c>
      <c r="S72" s="201">
        <v>0.3</v>
      </c>
      <c r="T72" s="201">
        <v>0</v>
      </c>
      <c r="U72" s="201">
        <v>15.75</v>
      </c>
      <c r="V72" s="201">
        <v>0.24</v>
      </c>
      <c r="W72" s="201">
        <v>0.54</v>
      </c>
      <c r="X72" s="201">
        <v>2.16</v>
      </c>
      <c r="Y72" s="201">
        <v>0</v>
      </c>
      <c r="Z72" s="201">
        <v>2.93</v>
      </c>
      <c r="AA72" s="201">
        <v>0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4.2699999999999996</v>
      </c>
      <c r="L73" s="201">
        <v>182.72</v>
      </c>
      <c r="M73" s="201">
        <v>1.04</v>
      </c>
      <c r="N73" s="201">
        <v>0.67</v>
      </c>
      <c r="O73" s="201">
        <v>0</v>
      </c>
      <c r="P73" s="201">
        <v>1.55</v>
      </c>
      <c r="Q73" s="201">
        <v>0.49</v>
      </c>
      <c r="R73" s="201">
        <v>0.49</v>
      </c>
      <c r="S73" s="201">
        <v>0.59</v>
      </c>
      <c r="T73" s="201">
        <v>0</v>
      </c>
      <c r="U73" s="201">
        <v>15.75</v>
      </c>
      <c r="V73" s="201">
        <v>0.24</v>
      </c>
      <c r="W73" s="201">
        <v>0.54</v>
      </c>
      <c r="X73" s="201">
        <v>2.16</v>
      </c>
      <c r="Y73" s="201">
        <v>0</v>
      </c>
      <c r="Z73" s="201">
        <v>2.93</v>
      </c>
      <c r="AA73" s="201">
        <v>0.97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4.2699999999999996</v>
      </c>
      <c r="L74" s="201">
        <v>182.72</v>
      </c>
      <c r="M74" s="201">
        <v>1.04</v>
      </c>
      <c r="N74" s="201">
        <v>0.67</v>
      </c>
      <c r="O74" s="201">
        <v>0</v>
      </c>
      <c r="P74" s="201">
        <v>1.55</v>
      </c>
      <c r="Q74" s="201">
        <v>0.49</v>
      </c>
      <c r="R74" s="201">
        <v>0.49</v>
      </c>
      <c r="S74" s="201">
        <v>0.59</v>
      </c>
      <c r="T74" s="201">
        <v>0</v>
      </c>
      <c r="U74" s="201">
        <v>15.75</v>
      </c>
      <c r="V74" s="201">
        <v>0.24</v>
      </c>
      <c r="W74" s="201">
        <v>0.54</v>
      </c>
      <c r="X74" s="201">
        <v>2.16</v>
      </c>
      <c r="Y74" s="201">
        <v>0</v>
      </c>
      <c r="Z74" s="201">
        <v>2.93</v>
      </c>
      <c r="AA74" s="201">
        <v>0.97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4.2699999999999996</v>
      </c>
      <c r="L75" s="201">
        <v>182.72</v>
      </c>
      <c r="M75" s="201">
        <v>1.04</v>
      </c>
      <c r="N75" s="201">
        <v>0.67</v>
      </c>
      <c r="O75" s="201">
        <v>0</v>
      </c>
      <c r="P75" s="201">
        <v>1.55</v>
      </c>
      <c r="Q75" s="201">
        <v>0.49</v>
      </c>
      <c r="R75" s="201">
        <v>0.49</v>
      </c>
      <c r="S75" s="201">
        <v>0.59</v>
      </c>
      <c r="T75" s="201">
        <v>0</v>
      </c>
      <c r="U75" s="201">
        <v>15.75</v>
      </c>
      <c r="V75" s="201">
        <v>0.24</v>
      </c>
      <c r="W75" s="201">
        <v>0.54</v>
      </c>
      <c r="X75" s="201">
        <v>2.16</v>
      </c>
      <c r="Y75" s="201">
        <v>0</v>
      </c>
      <c r="Z75" s="201">
        <v>2.93</v>
      </c>
      <c r="AA75" s="201">
        <v>0.97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4.2699999999999996</v>
      </c>
      <c r="L76" s="201">
        <v>182.72</v>
      </c>
      <c r="M76" s="201">
        <v>1.04</v>
      </c>
      <c r="N76" s="201">
        <v>0.67</v>
      </c>
      <c r="O76" s="201">
        <v>0</v>
      </c>
      <c r="P76" s="201">
        <v>1.55</v>
      </c>
      <c r="Q76" s="201">
        <v>0.46</v>
      </c>
      <c r="R76" s="201">
        <v>0.49</v>
      </c>
      <c r="S76" s="201">
        <v>0.54</v>
      </c>
      <c r="T76" s="201">
        <v>0</v>
      </c>
      <c r="U76" s="201">
        <v>15.75</v>
      </c>
      <c r="V76" s="201">
        <v>0.24</v>
      </c>
      <c r="W76" s="201">
        <v>0.54</v>
      </c>
      <c r="X76" s="201">
        <v>2.16</v>
      </c>
      <c r="Y76" s="201">
        <v>0</v>
      </c>
      <c r="Z76" s="201">
        <v>2.93</v>
      </c>
      <c r="AA76" s="201">
        <v>0.97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4.08</v>
      </c>
      <c r="L77" s="201">
        <v>182.72</v>
      </c>
      <c r="M77" s="201">
        <v>1.04</v>
      </c>
      <c r="N77" s="201">
        <v>0.67</v>
      </c>
      <c r="O77" s="201">
        <v>0</v>
      </c>
      <c r="P77" s="201">
        <v>1.55</v>
      </c>
      <c r="Q77" s="201">
        <v>0.46</v>
      </c>
      <c r="R77" s="201">
        <v>0.49</v>
      </c>
      <c r="S77" s="201">
        <v>0.54</v>
      </c>
      <c r="T77" s="201">
        <v>0</v>
      </c>
      <c r="U77" s="201">
        <v>15.75</v>
      </c>
      <c r="V77" s="201">
        <v>0.24</v>
      </c>
      <c r="W77" s="201">
        <v>0.54</v>
      </c>
      <c r="X77" s="201">
        <v>2.16</v>
      </c>
      <c r="Y77" s="201">
        <v>0</v>
      </c>
      <c r="Z77" s="201">
        <v>2.93</v>
      </c>
      <c r="AA77" s="201">
        <v>0.97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4.08</v>
      </c>
      <c r="L78" s="201">
        <v>182.72</v>
      </c>
      <c r="M78" s="201">
        <v>1.04</v>
      </c>
      <c r="N78" s="201">
        <v>0.67</v>
      </c>
      <c r="O78" s="201">
        <v>0</v>
      </c>
      <c r="P78" s="201">
        <v>1.55</v>
      </c>
      <c r="Q78" s="201">
        <v>0.46</v>
      </c>
      <c r="R78" s="201">
        <v>0.47</v>
      </c>
      <c r="S78" s="201">
        <v>0.54</v>
      </c>
      <c r="T78" s="201">
        <v>0</v>
      </c>
      <c r="U78" s="201">
        <v>15.75</v>
      </c>
      <c r="V78" s="201">
        <v>0.24</v>
      </c>
      <c r="W78" s="201">
        <v>0.54</v>
      </c>
      <c r="X78" s="201">
        <v>2.16</v>
      </c>
      <c r="Y78" s="201">
        <v>0</v>
      </c>
      <c r="Z78" s="201">
        <v>2.93</v>
      </c>
      <c r="AA78" s="201">
        <v>0.97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12.09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4.08</v>
      </c>
      <c r="L79" s="201">
        <v>106.81</v>
      </c>
      <c r="M79" s="201">
        <v>1.04</v>
      </c>
      <c r="N79" s="201">
        <v>0.67</v>
      </c>
      <c r="O79" s="201">
        <v>0</v>
      </c>
      <c r="P79" s="201">
        <v>1.55</v>
      </c>
      <c r="Q79" s="201">
        <v>0.61</v>
      </c>
      <c r="R79" s="201">
        <v>0.47</v>
      </c>
      <c r="S79" s="201">
        <v>0.59</v>
      </c>
      <c r="T79" s="201">
        <v>0</v>
      </c>
      <c r="U79" s="201">
        <v>15.75</v>
      </c>
      <c r="V79" s="201">
        <v>0.24</v>
      </c>
      <c r="W79" s="201">
        <v>0.54</v>
      </c>
      <c r="X79" s="201">
        <v>2.16</v>
      </c>
      <c r="Y79" s="201">
        <v>0</v>
      </c>
      <c r="Z79" s="201">
        <v>2.93</v>
      </c>
      <c r="AA79" s="201">
        <v>0.97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12.09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4.08</v>
      </c>
      <c r="L80" s="201">
        <v>35.06</v>
      </c>
      <c r="M80" s="201">
        <v>1.04</v>
      </c>
      <c r="N80" s="201">
        <v>0.67</v>
      </c>
      <c r="O80" s="201">
        <v>0</v>
      </c>
      <c r="P80" s="201">
        <v>1.55</v>
      </c>
      <c r="Q80" s="201">
        <v>0.49</v>
      </c>
      <c r="R80" s="201">
        <v>0.47</v>
      </c>
      <c r="S80" s="201">
        <v>0.59</v>
      </c>
      <c r="T80" s="201">
        <v>0</v>
      </c>
      <c r="U80" s="201">
        <v>15.75</v>
      </c>
      <c r="V80" s="201">
        <v>0.24</v>
      </c>
      <c r="W80" s="201">
        <v>0.54</v>
      </c>
      <c r="X80" s="201">
        <v>2.16</v>
      </c>
      <c r="Y80" s="201">
        <v>0</v>
      </c>
      <c r="Z80" s="201">
        <v>2.93</v>
      </c>
      <c r="AA80" s="201">
        <v>0.97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12.09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4.08</v>
      </c>
      <c r="L81" s="201">
        <v>40.68</v>
      </c>
      <c r="M81" s="201">
        <v>1.04</v>
      </c>
      <c r="N81" s="201">
        <v>0.67</v>
      </c>
      <c r="O81" s="201">
        <v>0</v>
      </c>
      <c r="P81" s="201">
        <v>1.55</v>
      </c>
      <c r="Q81" s="201">
        <v>0.49</v>
      </c>
      <c r="R81" s="201">
        <v>0.47</v>
      </c>
      <c r="S81" s="201">
        <v>0.59</v>
      </c>
      <c r="T81" s="201">
        <v>0</v>
      </c>
      <c r="U81" s="201">
        <v>15.75</v>
      </c>
      <c r="V81" s="201">
        <v>0.24</v>
      </c>
      <c r="W81" s="201">
        <v>0.54</v>
      </c>
      <c r="X81" s="201">
        <v>2.16</v>
      </c>
      <c r="Y81" s="201">
        <v>0</v>
      </c>
      <c r="Z81" s="201">
        <v>2.93</v>
      </c>
      <c r="AA81" s="201">
        <v>0.97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12.09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4.08</v>
      </c>
      <c r="L82" s="201">
        <v>60.49</v>
      </c>
      <c r="M82" s="201">
        <v>1.04</v>
      </c>
      <c r="N82" s="201">
        <v>0.67</v>
      </c>
      <c r="O82" s="201">
        <v>0</v>
      </c>
      <c r="P82" s="201">
        <v>1.55</v>
      </c>
      <c r="Q82" s="201">
        <v>0.49</v>
      </c>
      <c r="R82" s="201">
        <v>0.47</v>
      </c>
      <c r="S82" s="201">
        <v>0.59</v>
      </c>
      <c r="T82" s="201">
        <v>0</v>
      </c>
      <c r="U82" s="201">
        <v>15.75</v>
      </c>
      <c r="V82" s="201">
        <v>0.24</v>
      </c>
      <c r="W82" s="201">
        <v>0.54</v>
      </c>
      <c r="X82" s="201">
        <v>2.16</v>
      </c>
      <c r="Y82" s="201">
        <v>0</v>
      </c>
      <c r="Z82" s="201">
        <v>2.93</v>
      </c>
      <c r="AA82" s="201">
        <v>0.97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12.09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4.08</v>
      </c>
      <c r="L83" s="201">
        <v>70.12</v>
      </c>
      <c r="M83" s="201">
        <v>1.04</v>
      </c>
      <c r="N83" s="201">
        <v>0.67</v>
      </c>
      <c r="O83" s="201">
        <v>0</v>
      </c>
      <c r="P83" s="201">
        <v>1.55</v>
      </c>
      <c r="Q83" s="201">
        <v>0.49</v>
      </c>
      <c r="R83" s="201">
        <v>0.47</v>
      </c>
      <c r="S83" s="201">
        <v>0.59</v>
      </c>
      <c r="T83" s="201">
        <v>0</v>
      </c>
      <c r="U83" s="201">
        <v>15.75</v>
      </c>
      <c r="V83" s="201">
        <v>0.24</v>
      </c>
      <c r="W83" s="201">
        <v>0.54</v>
      </c>
      <c r="X83" s="201">
        <v>2.16</v>
      </c>
      <c r="Y83" s="201">
        <v>0</v>
      </c>
      <c r="Z83" s="201">
        <v>2.93</v>
      </c>
      <c r="AA83" s="201">
        <v>0.97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12.09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4.08</v>
      </c>
      <c r="L84" s="201">
        <v>79.739999999999995</v>
      </c>
      <c r="M84" s="201">
        <v>1.04</v>
      </c>
      <c r="N84" s="201">
        <v>0.67</v>
      </c>
      <c r="O84" s="201">
        <v>0</v>
      </c>
      <c r="P84" s="201">
        <v>1.55</v>
      </c>
      <c r="Q84" s="201">
        <v>0.49</v>
      </c>
      <c r="R84" s="201">
        <v>0.47</v>
      </c>
      <c r="S84" s="201">
        <v>0.59</v>
      </c>
      <c r="T84" s="201">
        <v>0</v>
      </c>
      <c r="U84" s="201">
        <v>15.75</v>
      </c>
      <c r="V84" s="201">
        <v>0.24</v>
      </c>
      <c r="W84" s="201">
        <v>0.54</v>
      </c>
      <c r="X84" s="201">
        <v>2.16</v>
      </c>
      <c r="Y84" s="201">
        <v>0</v>
      </c>
      <c r="Z84" s="201">
        <v>2.93</v>
      </c>
      <c r="AA84" s="201">
        <v>0.97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12.09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4.08</v>
      </c>
      <c r="L85" s="201">
        <v>60.49</v>
      </c>
      <c r="M85" s="201">
        <v>1.04</v>
      </c>
      <c r="N85" s="201">
        <v>0.67</v>
      </c>
      <c r="O85" s="201">
        <v>0</v>
      </c>
      <c r="P85" s="201">
        <v>1.55</v>
      </c>
      <c r="Q85" s="201">
        <v>0.49</v>
      </c>
      <c r="R85" s="201">
        <v>0.47</v>
      </c>
      <c r="S85" s="201">
        <v>0.59</v>
      </c>
      <c r="T85" s="201">
        <v>0</v>
      </c>
      <c r="U85" s="201">
        <v>15.75</v>
      </c>
      <c r="V85" s="201">
        <v>0.1</v>
      </c>
      <c r="W85" s="201">
        <v>0.54</v>
      </c>
      <c r="X85" s="201">
        <v>2.16</v>
      </c>
      <c r="Y85" s="201">
        <v>0</v>
      </c>
      <c r="Z85" s="201">
        <v>2.93</v>
      </c>
      <c r="AA85" s="201">
        <v>0.73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12.09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4.1500000000000004</v>
      </c>
      <c r="L86" s="201">
        <v>70.12</v>
      </c>
      <c r="M86" s="201">
        <v>1.04</v>
      </c>
      <c r="N86" s="201">
        <v>0.67</v>
      </c>
      <c r="O86" s="201">
        <v>0</v>
      </c>
      <c r="P86" s="201">
        <v>1.55</v>
      </c>
      <c r="Q86" s="201">
        <v>0.49</v>
      </c>
      <c r="R86" s="201">
        <v>0.47</v>
      </c>
      <c r="S86" s="201">
        <v>0.59</v>
      </c>
      <c r="T86" s="201">
        <v>0</v>
      </c>
      <c r="U86" s="201">
        <v>15.75</v>
      </c>
      <c r="V86" s="201">
        <v>0.24</v>
      </c>
      <c r="W86" s="201">
        <v>0.54</v>
      </c>
      <c r="X86" s="201">
        <v>2.16</v>
      </c>
      <c r="Y86" s="201">
        <v>0</v>
      </c>
      <c r="Z86" s="201">
        <v>2.93</v>
      </c>
      <c r="AA86" s="201">
        <v>0.73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4.08</v>
      </c>
      <c r="L87" s="201">
        <v>60.49</v>
      </c>
      <c r="M87" s="201">
        <v>1.04</v>
      </c>
      <c r="N87" s="201">
        <v>0.67</v>
      </c>
      <c r="O87" s="201">
        <v>0</v>
      </c>
      <c r="P87" s="201">
        <v>1.55</v>
      </c>
      <c r="Q87" s="201">
        <v>0.49</v>
      </c>
      <c r="R87" s="201">
        <v>0.47</v>
      </c>
      <c r="S87" s="201">
        <v>0.59</v>
      </c>
      <c r="T87" s="201">
        <v>0</v>
      </c>
      <c r="U87" s="201">
        <v>15.75</v>
      </c>
      <c r="V87" s="201">
        <v>0.24</v>
      </c>
      <c r="W87" s="201">
        <v>0.54</v>
      </c>
      <c r="X87" s="201">
        <v>2.16</v>
      </c>
      <c r="Y87" s="201">
        <v>0</v>
      </c>
      <c r="Z87" s="201">
        <v>2.93</v>
      </c>
      <c r="AA87" s="201">
        <v>1.9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4.08</v>
      </c>
      <c r="L88" s="201">
        <v>50.87</v>
      </c>
      <c r="M88" s="201">
        <v>1.04</v>
      </c>
      <c r="N88" s="201">
        <v>0.67</v>
      </c>
      <c r="O88" s="201">
        <v>0</v>
      </c>
      <c r="P88" s="201">
        <v>1.55</v>
      </c>
      <c r="Q88" s="201">
        <v>0.49</v>
      </c>
      <c r="R88" s="201">
        <v>0.47</v>
      </c>
      <c r="S88" s="201">
        <v>0.59</v>
      </c>
      <c r="T88" s="201">
        <v>0</v>
      </c>
      <c r="U88" s="201">
        <v>15.75</v>
      </c>
      <c r="V88" s="201">
        <v>0.24</v>
      </c>
      <c r="W88" s="201">
        <v>0.54</v>
      </c>
      <c r="X88" s="201">
        <v>2.16</v>
      </c>
      <c r="Y88" s="201">
        <v>0</v>
      </c>
      <c r="Z88" s="201">
        <v>2.93</v>
      </c>
      <c r="AA88" s="201">
        <v>1.9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4.08</v>
      </c>
      <c r="L89" s="201">
        <v>45.44</v>
      </c>
      <c r="M89" s="201">
        <v>1.04</v>
      </c>
      <c r="N89" s="201">
        <v>0.67</v>
      </c>
      <c r="O89" s="201">
        <v>0</v>
      </c>
      <c r="P89" s="201">
        <v>1.55</v>
      </c>
      <c r="Q89" s="201">
        <v>0.49</v>
      </c>
      <c r="R89" s="201">
        <v>0.47</v>
      </c>
      <c r="S89" s="201">
        <v>0.59</v>
      </c>
      <c r="T89" s="201">
        <v>0</v>
      </c>
      <c r="U89" s="201">
        <v>15.75</v>
      </c>
      <c r="V89" s="201">
        <v>0.24</v>
      </c>
      <c r="W89" s="201">
        <v>0.54</v>
      </c>
      <c r="X89" s="201">
        <v>2.16</v>
      </c>
      <c r="Y89" s="201">
        <v>0</v>
      </c>
      <c r="Z89" s="201">
        <v>2.93</v>
      </c>
      <c r="AA89" s="201">
        <v>0.97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4.08</v>
      </c>
      <c r="L90" s="201">
        <v>41.25</v>
      </c>
      <c r="M90" s="201">
        <v>1.04</v>
      </c>
      <c r="N90" s="201">
        <v>0.67</v>
      </c>
      <c r="O90" s="201">
        <v>0</v>
      </c>
      <c r="P90" s="201">
        <v>1.55</v>
      </c>
      <c r="Q90" s="201">
        <v>0.49</v>
      </c>
      <c r="R90" s="201">
        <v>0.47</v>
      </c>
      <c r="S90" s="201">
        <v>0.59</v>
      </c>
      <c r="T90" s="201">
        <v>0</v>
      </c>
      <c r="U90" s="201">
        <v>15.75</v>
      </c>
      <c r="V90" s="201">
        <v>0.24</v>
      </c>
      <c r="W90" s="201">
        <v>0.54</v>
      </c>
      <c r="X90" s="201">
        <v>2.16</v>
      </c>
      <c r="Y90" s="201">
        <v>0</v>
      </c>
      <c r="Z90" s="201">
        <v>2.93</v>
      </c>
      <c r="AA90" s="201">
        <v>0.97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4.08</v>
      </c>
      <c r="L91" s="201">
        <v>41.25</v>
      </c>
      <c r="M91" s="201">
        <v>1.04</v>
      </c>
      <c r="N91" s="201">
        <v>0.67</v>
      </c>
      <c r="O91" s="201">
        <v>0</v>
      </c>
      <c r="P91" s="201">
        <v>1.55</v>
      </c>
      <c r="Q91" s="201">
        <v>0.49</v>
      </c>
      <c r="R91" s="201">
        <v>0.47</v>
      </c>
      <c r="S91" s="201">
        <v>0.59</v>
      </c>
      <c r="T91" s="201">
        <v>0</v>
      </c>
      <c r="U91" s="201">
        <v>15.75</v>
      </c>
      <c r="V91" s="201">
        <v>0.24</v>
      </c>
      <c r="W91" s="201">
        <v>0.54</v>
      </c>
      <c r="X91" s="201">
        <v>2.16</v>
      </c>
      <c r="Y91" s="201">
        <v>0</v>
      </c>
      <c r="Z91" s="201">
        <v>2.93</v>
      </c>
      <c r="AA91" s="201">
        <v>1.04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4.08</v>
      </c>
      <c r="L92" s="201">
        <v>35.82</v>
      </c>
      <c r="M92" s="201">
        <v>1.04</v>
      </c>
      <c r="N92" s="201">
        <v>0.67</v>
      </c>
      <c r="O92" s="201">
        <v>0</v>
      </c>
      <c r="P92" s="201">
        <v>1.55</v>
      </c>
      <c r="Q92" s="201">
        <v>0.49</v>
      </c>
      <c r="R92" s="201">
        <v>0.47</v>
      </c>
      <c r="S92" s="201">
        <v>0.59</v>
      </c>
      <c r="T92" s="201">
        <v>0</v>
      </c>
      <c r="U92" s="201">
        <v>15.75</v>
      </c>
      <c r="V92" s="201">
        <v>0.24</v>
      </c>
      <c r="W92" s="201">
        <v>0.54</v>
      </c>
      <c r="X92" s="201">
        <v>2.16</v>
      </c>
      <c r="Y92" s="201">
        <v>0</v>
      </c>
      <c r="Z92" s="201">
        <v>2.93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4.08</v>
      </c>
      <c r="L93" s="201">
        <v>35.82</v>
      </c>
      <c r="M93" s="201">
        <v>1.04</v>
      </c>
      <c r="N93" s="201">
        <v>0.67</v>
      </c>
      <c r="O93" s="201">
        <v>0</v>
      </c>
      <c r="P93" s="201">
        <v>1.55</v>
      </c>
      <c r="Q93" s="201">
        <v>0.49</v>
      </c>
      <c r="R93" s="201">
        <v>0.47</v>
      </c>
      <c r="S93" s="201">
        <v>0.59</v>
      </c>
      <c r="T93" s="201">
        <v>0</v>
      </c>
      <c r="U93" s="201">
        <v>15.75</v>
      </c>
      <c r="V93" s="201">
        <v>0.3</v>
      </c>
      <c r="W93" s="201">
        <v>0.54</v>
      </c>
      <c r="X93" s="201">
        <v>2.16</v>
      </c>
      <c r="Y93" s="201">
        <v>0</v>
      </c>
      <c r="Z93" s="201">
        <v>2.93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4.21</v>
      </c>
      <c r="L94" s="201">
        <v>35.82</v>
      </c>
      <c r="M94" s="201">
        <v>1.04</v>
      </c>
      <c r="N94" s="201">
        <v>0.67</v>
      </c>
      <c r="O94" s="201">
        <v>0</v>
      </c>
      <c r="P94" s="201">
        <v>1.55</v>
      </c>
      <c r="Q94" s="201">
        <v>0.49</v>
      </c>
      <c r="R94" s="201">
        <v>0.47</v>
      </c>
      <c r="S94" s="201">
        <v>0.59</v>
      </c>
      <c r="T94" s="201">
        <v>0</v>
      </c>
      <c r="U94" s="201">
        <v>15.75</v>
      </c>
      <c r="V94" s="201">
        <v>0.24</v>
      </c>
      <c r="W94" s="201">
        <v>0.54</v>
      </c>
      <c r="X94" s="201">
        <v>2.16</v>
      </c>
      <c r="Y94" s="201">
        <v>0</v>
      </c>
      <c r="Z94" s="201">
        <v>2.93</v>
      </c>
      <c r="AA94" s="201">
        <v>1.04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18.87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0.35</v>
      </c>
      <c r="L95" s="201">
        <v>14.37</v>
      </c>
      <c r="M95" s="201">
        <v>1.04</v>
      </c>
      <c r="N95" s="201">
        <v>0.67</v>
      </c>
      <c r="O95" s="201">
        <v>0</v>
      </c>
      <c r="P95" s="201">
        <v>1.55</v>
      </c>
      <c r="Q95" s="201">
        <v>0.49</v>
      </c>
      <c r="R95" s="201">
        <v>0.47</v>
      </c>
      <c r="S95" s="201">
        <v>0.59</v>
      </c>
      <c r="T95" s="201">
        <v>0</v>
      </c>
      <c r="U95" s="201">
        <v>15.75</v>
      </c>
      <c r="V95" s="201">
        <v>0.24</v>
      </c>
      <c r="W95" s="201">
        <v>0.54</v>
      </c>
      <c r="X95" s="201">
        <v>2.16</v>
      </c>
      <c r="Y95" s="201">
        <v>0</v>
      </c>
      <c r="Z95" s="201">
        <v>2.93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0.35</v>
      </c>
      <c r="L96" s="201">
        <v>14.37</v>
      </c>
      <c r="M96" s="201">
        <v>1.04</v>
      </c>
      <c r="N96" s="201">
        <v>0.67</v>
      </c>
      <c r="O96" s="201">
        <v>0</v>
      </c>
      <c r="P96" s="201">
        <v>1.55</v>
      </c>
      <c r="Q96" s="201">
        <v>0.49</v>
      </c>
      <c r="R96" s="201">
        <v>0.47</v>
      </c>
      <c r="S96" s="201">
        <v>0.59</v>
      </c>
      <c r="T96" s="201">
        <v>0</v>
      </c>
      <c r="U96" s="201">
        <v>15.75</v>
      </c>
      <c r="V96" s="201">
        <v>0.24</v>
      </c>
      <c r="W96" s="201">
        <v>0.54</v>
      </c>
      <c r="X96" s="201">
        <v>2.16</v>
      </c>
      <c r="Y96" s="201">
        <v>0</v>
      </c>
      <c r="Z96" s="201">
        <v>2.93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0.35</v>
      </c>
      <c r="L97" s="201">
        <v>14.37</v>
      </c>
      <c r="M97" s="201">
        <v>1.04</v>
      </c>
      <c r="N97" s="201">
        <v>0.67</v>
      </c>
      <c r="O97" s="201">
        <v>0</v>
      </c>
      <c r="P97" s="201">
        <v>1.55</v>
      </c>
      <c r="Q97" s="201">
        <v>0.49</v>
      </c>
      <c r="R97" s="201">
        <v>0.47</v>
      </c>
      <c r="S97" s="201">
        <v>0.59</v>
      </c>
      <c r="T97" s="201">
        <v>0</v>
      </c>
      <c r="U97" s="201">
        <v>15.75</v>
      </c>
      <c r="V97" s="201">
        <v>0.24</v>
      </c>
      <c r="W97" s="201">
        <v>0.54</v>
      </c>
      <c r="X97" s="201">
        <v>2.16</v>
      </c>
      <c r="Y97" s="201">
        <v>0</v>
      </c>
      <c r="Z97" s="201">
        <v>2.93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0.35</v>
      </c>
      <c r="L98" s="201">
        <v>14.37</v>
      </c>
      <c r="M98" s="201">
        <v>1.04</v>
      </c>
      <c r="N98" s="201">
        <v>0.67</v>
      </c>
      <c r="O98" s="201">
        <v>0</v>
      </c>
      <c r="P98" s="201">
        <v>1.55</v>
      </c>
      <c r="Q98" s="201">
        <v>0.49</v>
      </c>
      <c r="R98" s="201">
        <v>0.47</v>
      </c>
      <c r="S98" s="201">
        <v>0.59</v>
      </c>
      <c r="T98" s="201">
        <v>0</v>
      </c>
      <c r="U98" s="201">
        <v>15.75</v>
      </c>
      <c r="V98" s="201">
        <v>0.24</v>
      </c>
      <c r="W98" s="201">
        <v>0.54</v>
      </c>
      <c r="X98" s="201">
        <v>2.16</v>
      </c>
      <c r="Y98" s="201">
        <v>0</v>
      </c>
      <c r="Z98" s="201">
        <v>2.93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0.50516250000000074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6.8355000000000068E-2</v>
      </c>
      <c r="L99">
        <f t="shared" si="0"/>
        <v>2.4120100000000018</v>
      </c>
      <c r="M99">
        <f t="shared" si="0"/>
        <v>2.4910000000000054E-2</v>
      </c>
      <c r="N99">
        <f t="shared" si="0"/>
        <v>1.6080000000000032E-2</v>
      </c>
      <c r="O99">
        <f t="shared" si="0"/>
        <v>0</v>
      </c>
      <c r="P99">
        <f t="shared" si="0"/>
        <v>3.6947500000000001E-2</v>
      </c>
      <c r="Q99">
        <f t="shared" si="0"/>
        <v>3.0847499999999948E-2</v>
      </c>
      <c r="R99">
        <f t="shared" si="0"/>
        <v>4.5035000000000033E-2</v>
      </c>
      <c r="S99">
        <f t="shared" si="0"/>
        <v>3.6807500000000014E-2</v>
      </c>
      <c r="T99">
        <f t="shared" si="0"/>
        <v>0</v>
      </c>
      <c r="U99">
        <f t="shared" si="0"/>
        <v>0.34138249999999992</v>
      </c>
      <c r="V99">
        <f t="shared" si="0"/>
        <v>2.1622499999999954E-2</v>
      </c>
      <c r="W99">
        <f t="shared" si="0"/>
        <v>1.8960000000000022E-2</v>
      </c>
      <c r="X99">
        <f t="shared" si="0"/>
        <v>7.0760000000000031E-2</v>
      </c>
      <c r="Y99">
        <f t="shared" si="0"/>
        <v>0</v>
      </c>
      <c r="Z99">
        <f t="shared" si="0"/>
        <v>0.35811250000000078</v>
      </c>
      <c r="AA99">
        <f t="shared" si="0"/>
        <v>0.15677250000000012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0.18415500000000007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-8.4670000000000005</v>
      </c>
      <c r="D3" s="82">
        <v>0</v>
      </c>
      <c r="E3" s="82">
        <v>0</v>
      </c>
      <c r="F3" s="82">
        <v>-11.532999999999999</v>
      </c>
      <c r="G3" s="82">
        <v>-20</v>
      </c>
      <c r="H3" s="76"/>
      <c r="I3" s="31">
        <v>1</v>
      </c>
      <c r="J3" s="82">
        <v>8.4670000000000005</v>
      </c>
      <c r="K3" s="82">
        <v>0</v>
      </c>
      <c r="L3" s="82">
        <v>0</v>
      </c>
      <c r="M3" s="82">
        <v>0</v>
      </c>
      <c r="N3" s="82">
        <v>8.4670000000000005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11.532999999999999</v>
      </c>
      <c r="AF3" s="82">
        <v>0</v>
      </c>
      <c r="AG3" s="82">
        <v>0</v>
      </c>
      <c r="AH3" s="82">
        <v>0</v>
      </c>
      <c r="AI3" s="82">
        <v>11.532999999999999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8.4670000000000005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-8.4670000000000005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11.532999999999999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-11.532999999999999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84.67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84.67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115.33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115.33</v>
      </c>
      <c r="DF3" s="81">
        <f>AR3+AU3+BB3+BI3+BP3</f>
        <v>20</v>
      </c>
      <c r="DG3" s="81">
        <f>AY3+AN3+BC3+BJ3+BQ3</f>
        <v>-8.4670000000000005</v>
      </c>
      <c r="DH3" s="81">
        <f>BF3+AO3+AV3+BK3+BR3</f>
        <v>0</v>
      </c>
      <c r="DI3" s="81">
        <f>BM3+BS3+BD3+AW3+AP3</f>
        <v>0</v>
      </c>
      <c r="DJ3" s="81">
        <f>BT3+BL3+BE3+AX3+AQ3</f>
        <v>-11.532999999999999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-10.584</v>
      </c>
      <c r="D80" s="82">
        <v>0</v>
      </c>
      <c r="E80" s="82">
        <v>0</v>
      </c>
      <c r="F80" s="82">
        <v>-14.416</v>
      </c>
      <c r="G80" s="82">
        <v>-25</v>
      </c>
      <c r="H80" s="76"/>
      <c r="I80" s="31">
        <v>78</v>
      </c>
      <c r="J80" s="82">
        <v>10.584</v>
      </c>
      <c r="K80" s="82">
        <v>0</v>
      </c>
      <c r="L80" s="82">
        <v>0</v>
      </c>
      <c r="M80" s="82">
        <v>0</v>
      </c>
      <c r="N80" s="82">
        <v>10.584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14.416</v>
      </c>
      <c r="AF80" s="82">
        <v>0</v>
      </c>
      <c r="AG80" s="82">
        <v>0</v>
      </c>
      <c r="AH80" s="82">
        <v>0</v>
      </c>
      <c r="AI80" s="82">
        <v>14.416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10.584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-10.584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14.416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-14.416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105.84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105.84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144.16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144.16</v>
      </c>
      <c r="DF80" s="81">
        <f t="shared" si="59"/>
        <v>25</v>
      </c>
      <c r="DG80" s="81">
        <f t="shared" si="60"/>
        <v>-10.584</v>
      </c>
      <c r="DH80" s="81">
        <f t="shared" si="61"/>
        <v>0</v>
      </c>
      <c r="DI80" s="81">
        <f t="shared" si="62"/>
        <v>0</v>
      </c>
      <c r="DJ80" s="81">
        <f t="shared" si="63"/>
        <v>-14.416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-6.35</v>
      </c>
      <c r="D81" s="82">
        <v>0</v>
      </c>
      <c r="E81" s="82">
        <v>0</v>
      </c>
      <c r="F81" s="82">
        <v>-8.65</v>
      </c>
      <c r="G81" s="82">
        <v>-15</v>
      </c>
      <c r="H81" s="76"/>
      <c r="I81" s="31">
        <v>79</v>
      </c>
      <c r="J81" s="82">
        <v>6.35</v>
      </c>
      <c r="K81" s="82">
        <v>0</v>
      </c>
      <c r="L81" s="82">
        <v>0</v>
      </c>
      <c r="M81" s="82">
        <v>0</v>
      </c>
      <c r="N81" s="82">
        <v>6.35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8.65</v>
      </c>
      <c r="AF81" s="82">
        <v>0</v>
      </c>
      <c r="AG81" s="82">
        <v>0</v>
      </c>
      <c r="AH81" s="82">
        <v>0</v>
      </c>
      <c r="AI81" s="82">
        <v>8.65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6.35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-6.35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8.65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-8.65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63.5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63.5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86.5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86.5</v>
      </c>
      <c r="DF81" s="81">
        <f t="shared" si="59"/>
        <v>15</v>
      </c>
      <c r="DG81" s="81">
        <f t="shared" si="60"/>
        <v>-6.35</v>
      </c>
      <c r="DH81" s="81">
        <f t="shared" si="61"/>
        <v>0</v>
      </c>
      <c r="DI81" s="81">
        <f t="shared" si="62"/>
        <v>0</v>
      </c>
      <c r="DJ81" s="81">
        <f t="shared" si="63"/>
        <v>-8.65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-12.278</v>
      </c>
      <c r="D82" s="82">
        <v>0</v>
      </c>
      <c r="E82" s="82">
        <v>0</v>
      </c>
      <c r="F82" s="82">
        <v>-16.722000000000001</v>
      </c>
      <c r="G82" s="82">
        <v>-29</v>
      </c>
      <c r="H82" s="76"/>
      <c r="I82" s="31">
        <v>80</v>
      </c>
      <c r="J82" s="82">
        <v>12.278</v>
      </c>
      <c r="K82" s="82">
        <v>0</v>
      </c>
      <c r="L82" s="82">
        <v>0</v>
      </c>
      <c r="M82" s="82">
        <v>0</v>
      </c>
      <c r="N82" s="82">
        <v>12.278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16.722000000000001</v>
      </c>
      <c r="AF82" s="82">
        <v>0</v>
      </c>
      <c r="AG82" s="82">
        <v>0</v>
      </c>
      <c r="AH82" s="82">
        <v>0</v>
      </c>
      <c r="AI82" s="82">
        <v>16.722000000000001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12.278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-12.278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16.722000000000001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-16.722000000000001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122.78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122.78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167.22000000000003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167.22000000000003</v>
      </c>
      <c r="DF82" s="81">
        <f t="shared" si="59"/>
        <v>29</v>
      </c>
      <c r="DG82" s="81">
        <f t="shared" si="60"/>
        <v>-12.278</v>
      </c>
      <c r="DH82" s="81">
        <f t="shared" si="61"/>
        <v>0</v>
      </c>
      <c r="DI82" s="81">
        <f t="shared" si="62"/>
        <v>0</v>
      </c>
      <c r="DJ82" s="81">
        <f t="shared" si="63"/>
        <v>-16.722000000000001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-21.167999999999999</v>
      </c>
      <c r="D83" s="82">
        <v>0</v>
      </c>
      <c r="E83" s="82">
        <v>0</v>
      </c>
      <c r="F83" s="82">
        <v>-28.832000000000001</v>
      </c>
      <c r="G83" s="82">
        <v>-50</v>
      </c>
      <c r="H83" s="76"/>
      <c r="I83" s="31">
        <v>81</v>
      </c>
      <c r="J83" s="82">
        <v>21.167999999999999</v>
      </c>
      <c r="K83" s="82">
        <v>0</v>
      </c>
      <c r="L83" s="82">
        <v>0</v>
      </c>
      <c r="M83" s="82">
        <v>0</v>
      </c>
      <c r="N83" s="82">
        <v>21.167999999999999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28.832000000000001</v>
      </c>
      <c r="AF83" s="82">
        <v>0</v>
      </c>
      <c r="AG83" s="82">
        <v>0</v>
      </c>
      <c r="AH83" s="82">
        <v>0</v>
      </c>
      <c r="AI83" s="82">
        <v>28.832000000000001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21.167999999999999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-21.167999999999999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28.832000000000001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-28.832000000000001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211.68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211.68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288.32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288.32</v>
      </c>
      <c r="DF83" s="81">
        <f t="shared" si="59"/>
        <v>50</v>
      </c>
      <c r="DG83" s="81">
        <f t="shared" si="60"/>
        <v>-21.167999999999999</v>
      </c>
      <c r="DH83" s="81">
        <f t="shared" si="61"/>
        <v>0</v>
      </c>
      <c r="DI83" s="81">
        <f t="shared" si="62"/>
        <v>0</v>
      </c>
      <c r="DJ83" s="81">
        <f t="shared" si="63"/>
        <v>-28.832000000000001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-24.132000000000001</v>
      </c>
      <c r="D84" s="82">
        <v>0</v>
      </c>
      <c r="E84" s="82">
        <v>0</v>
      </c>
      <c r="F84" s="82">
        <v>-32.868000000000002</v>
      </c>
      <c r="G84" s="82">
        <v>-57</v>
      </c>
      <c r="H84" s="76"/>
      <c r="I84" s="31">
        <v>82</v>
      </c>
      <c r="J84" s="82">
        <v>24.132000000000001</v>
      </c>
      <c r="K84" s="82">
        <v>0</v>
      </c>
      <c r="L84" s="82">
        <v>0</v>
      </c>
      <c r="M84" s="82">
        <v>0</v>
      </c>
      <c r="N84" s="82">
        <v>24.132000000000001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32.868000000000002</v>
      </c>
      <c r="AF84" s="82">
        <v>0</v>
      </c>
      <c r="AG84" s="82">
        <v>0</v>
      </c>
      <c r="AH84" s="82">
        <v>0</v>
      </c>
      <c r="AI84" s="82">
        <v>32.868000000000002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24.132000000000001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-24.132000000000001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32.868000000000002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-32.868000000000002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241.32000000000002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241.32000000000002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328.68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328.68</v>
      </c>
      <c r="DF84" s="81">
        <f t="shared" si="59"/>
        <v>57</v>
      </c>
      <c r="DG84" s="81">
        <f t="shared" si="60"/>
        <v>-24.132000000000001</v>
      </c>
      <c r="DH84" s="81">
        <f t="shared" si="61"/>
        <v>0</v>
      </c>
      <c r="DI84" s="81">
        <f t="shared" si="62"/>
        <v>0</v>
      </c>
      <c r="DJ84" s="81">
        <f t="shared" si="63"/>
        <v>-32.868000000000002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-59.271000000000001</v>
      </c>
      <c r="D85" s="82">
        <v>0</v>
      </c>
      <c r="E85" s="82">
        <v>0</v>
      </c>
      <c r="F85" s="82">
        <v>-80.728999999999999</v>
      </c>
      <c r="G85" s="82">
        <v>-140</v>
      </c>
      <c r="H85" s="76"/>
      <c r="I85" s="31">
        <v>83</v>
      </c>
      <c r="J85" s="82">
        <v>59.271000000000001</v>
      </c>
      <c r="K85" s="82">
        <v>0</v>
      </c>
      <c r="L85" s="82">
        <v>0</v>
      </c>
      <c r="M85" s="82">
        <v>0</v>
      </c>
      <c r="N85" s="82">
        <v>59.271000000000001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80.728999999999999</v>
      </c>
      <c r="AF85" s="82">
        <v>0</v>
      </c>
      <c r="AG85" s="82">
        <v>0</v>
      </c>
      <c r="AH85" s="82">
        <v>0</v>
      </c>
      <c r="AI85" s="82">
        <v>80.728999999999999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59.271000000000001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-59.271000000000001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80.728999999999999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-80.728999999999999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592.71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592.71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807.29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807.29</v>
      </c>
      <c r="DF85" s="81">
        <f t="shared" si="59"/>
        <v>140</v>
      </c>
      <c r="DG85" s="81">
        <f t="shared" si="60"/>
        <v>-59.271000000000001</v>
      </c>
      <c r="DH85" s="81">
        <f t="shared" si="61"/>
        <v>0</v>
      </c>
      <c r="DI85" s="81">
        <f t="shared" si="62"/>
        <v>0</v>
      </c>
      <c r="DJ85" s="81">
        <f t="shared" si="63"/>
        <v>-80.728999999999999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-75</v>
      </c>
      <c r="D86" s="82">
        <v>0</v>
      </c>
      <c r="E86" s="82">
        <v>0</v>
      </c>
      <c r="F86" s="82">
        <v>-112</v>
      </c>
      <c r="G86" s="82">
        <v>-187</v>
      </c>
      <c r="H86" s="76"/>
      <c r="I86" s="31">
        <v>84</v>
      </c>
      <c r="J86" s="82">
        <v>75</v>
      </c>
      <c r="K86" s="82">
        <v>0</v>
      </c>
      <c r="L86" s="82">
        <v>0</v>
      </c>
      <c r="M86" s="82">
        <v>0</v>
      </c>
      <c r="N86" s="82">
        <v>75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112</v>
      </c>
      <c r="AF86" s="82">
        <v>0</v>
      </c>
      <c r="AG86" s="82">
        <v>0</v>
      </c>
      <c r="AH86" s="82">
        <v>0</v>
      </c>
      <c r="AI86" s="82">
        <v>112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1120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1120</v>
      </c>
      <c r="DF86" s="81">
        <f t="shared" si="59"/>
        <v>187</v>
      </c>
      <c r="DG86" s="81">
        <f t="shared" si="60"/>
        <v>-75</v>
      </c>
      <c r="DH86" s="81">
        <f t="shared" si="61"/>
        <v>0</v>
      </c>
      <c r="DI86" s="81">
        <f t="shared" si="62"/>
        <v>0</v>
      </c>
      <c r="DJ86" s="81">
        <f t="shared" si="63"/>
        <v>-112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-16.934999999999999</v>
      </c>
      <c r="D87" s="82">
        <v>0</v>
      </c>
      <c r="E87" s="82">
        <v>0</v>
      </c>
      <c r="F87" s="82">
        <v>-23.065000000000001</v>
      </c>
      <c r="G87" s="82">
        <v>-40</v>
      </c>
      <c r="H87" s="76"/>
      <c r="I87" s="31">
        <v>85</v>
      </c>
      <c r="J87" s="82">
        <v>16.934999999999999</v>
      </c>
      <c r="K87" s="82">
        <v>0</v>
      </c>
      <c r="L87" s="82">
        <v>0</v>
      </c>
      <c r="M87" s="82">
        <v>0</v>
      </c>
      <c r="N87" s="82">
        <v>16.934999999999999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23.065000000000001</v>
      </c>
      <c r="AF87" s="82">
        <v>0</v>
      </c>
      <c r="AG87" s="82">
        <v>0</v>
      </c>
      <c r="AH87" s="82">
        <v>0</v>
      </c>
      <c r="AI87" s="82">
        <v>23.065000000000001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16.934999999999999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-16.934999999999999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23.065000000000001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-23.065000000000001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169.35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169.35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230.65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230.65</v>
      </c>
      <c r="DF87" s="81">
        <f t="shared" si="59"/>
        <v>40</v>
      </c>
      <c r="DG87" s="81">
        <f t="shared" si="60"/>
        <v>-16.934999999999999</v>
      </c>
      <c r="DH87" s="81">
        <f t="shared" si="61"/>
        <v>0</v>
      </c>
      <c r="DI87" s="81">
        <f t="shared" si="62"/>
        <v>0</v>
      </c>
      <c r="DJ87" s="81">
        <f t="shared" si="63"/>
        <v>-23.065000000000001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-16.088000000000001</v>
      </c>
      <c r="D88" s="82">
        <v>0</v>
      </c>
      <c r="E88" s="82">
        <v>0</v>
      </c>
      <c r="F88" s="82">
        <v>-21.911999999999999</v>
      </c>
      <c r="G88" s="82">
        <v>-38</v>
      </c>
      <c r="H88" s="76"/>
      <c r="I88" s="31">
        <v>86</v>
      </c>
      <c r="J88" s="82">
        <v>16.088000000000001</v>
      </c>
      <c r="K88" s="82">
        <v>0</v>
      </c>
      <c r="L88" s="82">
        <v>0</v>
      </c>
      <c r="M88" s="82">
        <v>0</v>
      </c>
      <c r="N88" s="82">
        <v>16.088000000000001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21.911999999999999</v>
      </c>
      <c r="AF88" s="82">
        <v>0</v>
      </c>
      <c r="AG88" s="82">
        <v>0</v>
      </c>
      <c r="AH88" s="82">
        <v>0</v>
      </c>
      <c r="AI88" s="82">
        <v>21.911999999999999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16.088000000000001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-16.088000000000001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21.911999999999999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-21.911999999999999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160.88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160.88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219.12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219.12</v>
      </c>
      <c r="DF88" s="81">
        <f t="shared" si="59"/>
        <v>38</v>
      </c>
      <c r="DG88" s="81">
        <f t="shared" si="60"/>
        <v>-16.088000000000001</v>
      </c>
      <c r="DH88" s="81">
        <f t="shared" si="61"/>
        <v>0</v>
      </c>
      <c r="DI88" s="81">
        <f t="shared" si="62"/>
        <v>0</v>
      </c>
      <c r="DJ88" s="81">
        <f t="shared" si="63"/>
        <v>-21.911999999999999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-16.510999999999999</v>
      </c>
      <c r="D89" s="82">
        <v>0</v>
      </c>
      <c r="E89" s="82">
        <v>0</v>
      </c>
      <c r="F89" s="82">
        <v>-22.489000000000001</v>
      </c>
      <c r="G89" s="82">
        <v>-39</v>
      </c>
      <c r="H89" s="76"/>
      <c r="I89" s="31">
        <v>87</v>
      </c>
      <c r="J89" s="82">
        <v>16.510999999999999</v>
      </c>
      <c r="K89" s="82">
        <v>0</v>
      </c>
      <c r="L89" s="82">
        <v>0</v>
      </c>
      <c r="M89" s="82">
        <v>0</v>
      </c>
      <c r="N89" s="82">
        <v>16.510999999999999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22.489000000000001</v>
      </c>
      <c r="AF89" s="82">
        <v>0</v>
      </c>
      <c r="AG89" s="82">
        <v>0</v>
      </c>
      <c r="AH89" s="82">
        <v>0</v>
      </c>
      <c r="AI89" s="82">
        <v>22.489000000000001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16.510999999999999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-16.510999999999999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22.489000000000001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-22.489000000000001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165.10999999999999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165.10999999999999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224.89000000000001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224.89000000000001</v>
      </c>
      <c r="DF89" s="81">
        <f t="shared" si="59"/>
        <v>39</v>
      </c>
      <c r="DG89" s="81">
        <f t="shared" si="60"/>
        <v>-16.510999999999999</v>
      </c>
      <c r="DH89" s="81">
        <f t="shared" si="61"/>
        <v>0</v>
      </c>
      <c r="DI89" s="81">
        <f t="shared" si="62"/>
        <v>0</v>
      </c>
      <c r="DJ89" s="81">
        <f t="shared" si="63"/>
        <v>-22.489000000000001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-5.5039999999999996</v>
      </c>
      <c r="D95" s="82">
        <v>0</v>
      </c>
      <c r="E95" s="82">
        <v>0</v>
      </c>
      <c r="F95" s="82">
        <v>-7.4960000000000004</v>
      </c>
      <c r="G95" s="82">
        <v>-13</v>
      </c>
      <c r="H95" s="76"/>
      <c r="I95" s="31">
        <v>93</v>
      </c>
      <c r="J95" s="82">
        <v>5.5039999999999996</v>
      </c>
      <c r="K95" s="82">
        <v>0</v>
      </c>
      <c r="L95" s="82">
        <v>0</v>
      </c>
      <c r="M95" s="82">
        <v>0</v>
      </c>
      <c r="N95" s="82">
        <v>5.5039999999999996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7.4960000000000004</v>
      </c>
      <c r="AF95" s="82">
        <v>0</v>
      </c>
      <c r="AG95" s="82">
        <v>0</v>
      </c>
      <c r="AH95" s="82">
        <v>0</v>
      </c>
      <c r="AI95" s="82">
        <v>7.4960000000000004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5.5039999999999996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-5.5039999999999996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7.4960000000000004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-7.4960000000000004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55.039999999999992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55.039999999999992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74.960000000000008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74.960000000000008</v>
      </c>
      <c r="DF95" s="81">
        <f t="shared" si="59"/>
        <v>13</v>
      </c>
      <c r="DG95" s="81">
        <f t="shared" si="60"/>
        <v>-5.5039999999999996</v>
      </c>
      <c r="DH95" s="81">
        <f t="shared" si="61"/>
        <v>0</v>
      </c>
      <c r="DI95" s="81">
        <f t="shared" si="62"/>
        <v>0</v>
      </c>
      <c r="DJ95" s="81">
        <f t="shared" si="63"/>
        <v>-7.4960000000000004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-10.161</v>
      </c>
      <c r="D96" s="82">
        <v>0</v>
      </c>
      <c r="E96" s="82">
        <v>0</v>
      </c>
      <c r="F96" s="82">
        <v>-13.839</v>
      </c>
      <c r="G96" s="82">
        <v>-24</v>
      </c>
      <c r="H96" s="76"/>
      <c r="I96" s="31">
        <v>94</v>
      </c>
      <c r="J96" s="82">
        <v>10.161</v>
      </c>
      <c r="K96" s="82">
        <v>0</v>
      </c>
      <c r="L96" s="82">
        <v>0</v>
      </c>
      <c r="M96" s="82">
        <v>0</v>
      </c>
      <c r="N96" s="82">
        <v>10.161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13.839</v>
      </c>
      <c r="AF96" s="82">
        <v>0</v>
      </c>
      <c r="AG96" s="82">
        <v>0</v>
      </c>
      <c r="AH96" s="82">
        <v>0</v>
      </c>
      <c r="AI96" s="82">
        <v>13.839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10.161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-10.161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13.839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-13.839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101.61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101.61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138.39000000000001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138.39000000000001</v>
      </c>
      <c r="DF96" s="81">
        <f t="shared" si="59"/>
        <v>24</v>
      </c>
      <c r="DG96" s="81">
        <f t="shared" si="60"/>
        <v>-10.161</v>
      </c>
      <c r="DH96" s="81">
        <f t="shared" si="61"/>
        <v>0</v>
      </c>
      <c r="DI96" s="81">
        <f t="shared" si="62"/>
        <v>0</v>
      </c>
      <c r="DJ96" s="81">
        <f t="shared" si="63"/>
        <v>-13.839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-13.124000000000001</v>
      </c>
      <c r="D97" s="82">
        <v>0</v>
      </c>
      <c r="E97" s="82">
        <v>0</v>
      </c>
      <c r="F97" s="82">
        <v>-17.876000000000001</v>
      </c>
      <c r="G97" s="82">
        <v>-31</v>
      </c>
      <c r="H97" s="76"/>
      <c r="I97" s="31">
        <v>95</v>
      </c>
      <c r="J97" s="82">
        <v>13.124000000000001</v>
      </c>
      <c r="K97" s="82">
        <v>0</v>
      </c>
      <c r="L97" s="82">
        <v>0</v>
      </c>
      <c r="M97" s="82">
        <v>0</v>
      </c>
      <c r="N97" s="82">
        <v>13.124000000000001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17.876000000000001</v>
      </c>
      <c r="AF97" s="82">
        <v>0</v>
      </c>
      <c r="AG97" s="82">
        <v>0</v>
      </c>
      <c r="AH97" s="82">
        <v>0</v>
      </c>
      <c r="AI97" s="82">
        <v>17.876000000000001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13.124000000000001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-13.124000000000001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17.876000000000001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-17.876000000000001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131.24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131.24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178.76000000000002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178.76000000000002</v>
      </c>
      <c r="DF97" s="81">
        <f t="shared" si="59"/>
        <v>31</v>
      </c>
      <c r="DG97" s="81">
        <f t="shared" si="60"/>
        <v>-13.124000000000001</v>
      </c>
      <c r="DH97" s="81">
        <f t="shared" si="61"/>
        <v>0</v>
      </c>
      <c r="DI97" s="81">
        <f t="shared" si="62"/>
        <v>0</v>
      </c>
      <c r="DJ97" s="81">
        <f t="shared" si="63"/>
        <v>-17.876000000000001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-11.007</v>
      </c>
      <c r="D98" s="82">
        <v>0</v>
      </c>
      <c r="E98" s="82">
        <v>0</v>
      </c>
      <c r="F98" s="82">
        <v>-14.993</v>
      </c>
      <c r="G98" s="82">
        <v>-26</v>
      </c>
      <c r="H98" s="76"/>
      <c r="I98" s="31">
        <v>96</v>
      </c>
      <c r="J98" s="82">
        <v>11.007</v>
      </c>
      <c r="K98" s="82">
        <v>0</v>
      </c>
      <c r="L98" s="82">
        <v>0</v>
      </c>
      <c r="M98" s="82">
        <v>0</v>
      </c>
      <c r="N98" s="82">
        <v>11.007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14.993</v>
      </c>
      <c r="AF98" s="82">
        <v>0</v>
      </c>
      <c r="AG98" s="82">
        <v>0</v>
      </c>
      <c r="AH98" s="82">
        <v>0</v>
      </c>
      <c r="AI98" s="82">
        <v>14.993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11.007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-11.007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14.993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-14.993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2774.6665740000003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2774.6665740000003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3779.4654260000002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3779.4654260000002</v>
      </c>
      <c r="DF98" s="81">
        <f t="shared" si="59"/>
        <v>26</v>
      </c>
      <c r="DG98" s="81">
        <f t="shared" si="60"/>
        <v>-11.007</v>
      </c>
      <c r="DH98" s="81">
        <f t="shared" si="61"/>
        <v>0</v>
      </c>
      <c r="DI98" s="81">
        <f t="shared" si="62"/>
        <v>0</v>
      </c>
      <c r="DJ98" s="81">
        <f t="shared" si="63"/>
        <v>-14.993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7.6645000000000005E-2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-7.6645000000000005E-2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0.10685499999999998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-0.10685499999999998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0.14325991435000002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0.14325991435000002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0.19759338564999998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0.19759338564999998</v>
      </c>
      <c r="DE99" s="86"/>
      <c r="DF99" s="81">
        <f t="shared" si="59"/>
        <v>0.1835</v>
      </c>
      <c r="DG99" s="81">
        <f t="shared" si="60"/>
        <v>-7.6645000000000005E-2</v>
      </c>
      <c r="DH99" s="81">
        <f t="shared" si="61"/>
        <v>0</v>
      </c>
      <c r="DI99" s="81">
        <f t="shared" si="62"/>
        <v>0</v>
      </c>
      <c r="DJ99" s="81">
        <f t="shared" si="63"/>
        <v>-0.10685499999999998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685.51594699999998</v>
      </c>
      <c r="H3" s="174">
        <f t="shared" ref="H3:H66" ca="1" si="2">INDIRECT("ISGS_Delhi_pp!" &amp; $V$3 &amp; X3)</f>
        <v>659.74054699999999</v>
      </c>
      <c r="I3" s="178">
        <f ca="1">INDIRECT("BRPL_EOD!" &amp; $V$3 &amp; X3)</f>
        <v>490.72</v>
      </c>
      <c r="J3" s="176">
        <f ca="1">INDIRECT("BYPL_EOD!" &amp; $V$3 &amp; X3)</f>
        <v>157.28</v>
      </c>
      <c r="K3" s="176">
        <f ca="1">INDIRECT("TPDDL_EOD!" &amp; $V$3 &amp; X3)</f>
        <v>8.9700000000000006</v>
      </c>
      <c r="L3" s="176">
        <f ca="1">INDIRECT("NDMC_EOD!" &amp; $V$3 &amp; X3)</f>
        <v>2.77</v>
      </c>
      <c r="M3" s="177">
        <f ca="1">SUM(I3:L3)</f>
        <v>659.74</v>
      </c>
      <c r="N3" s="175">
        <f ca="1">INDIRECT("BRPL_ISGS_exbus!" &amp; $V$3 &amp; X3)</f>
        <v>490.7204068630673</v>
      </c>
      <c r="O3" s="176">
        <f ca="1">INDIRECT("BYPL_ISGS_exbus!" &amp; $V$3 &amp; X3)</f>
        <v>157.28013040312851</v>
      </c>
      <c r="P3" s="176">
        <f ca="1">INDIRECT("TPDDL_ISGS_exbus!" &amp; $V$3 &amp; X3)</f>
        <v>8.9700074371570615</v>
      </c>
      <c r="Q3" s="176">
        <f ca="1">INDIRECT("NDMC_ISGS_exbus!" &amp; $V$3 &amp; X3)</f>
        <v>2.770002296647164</v>
      </c>
      <c r="R3" s="177">
        <f ca="1">SUM(N3:Q3)</f>
        <v>659.74054699999999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685.51594699999998</v>
      </c>
      <c r="H4" s="182">
        <f t="shared" ca="1" si="2"/>
        <v>659.74054699999999</v>
      </c>
      <c r="I4" s="183">
        <f t="shared" ref="I4:I67" ca="1" si="5">INDIRECT("BRPL_EOD!" &amp; $V$3 &amp; X4)</f>
        <v>490.72</v>
      </c>
      <c r="J4" s="180">
        <f t="shared" ref="J4:J67" ca="1" si="6">INDIRECT("BYPL_EOD!" &amp; $V$3 &amp; X4)</f>
        <v>157.28</v>
      </c>
      <c r="K4" s="180">
        <f t="shared" ref="K4:K67" ca="1" si="7">INDIRECT("TPDDL_EOD!" &amp; $V$3 &amp; X4)</f>
        <v>8.9700000000000006</v>
      </c>
      <c r="L4" s="180">
        <f t="shared" ref="L4:L67" ca="1" si="8">INDIRECT("NDMC_EOD!" &amp; $V$3 &amp; X4)</f>
        <v>2.77</v>
      </c>
      <c r="M4" s="181">
        <f t="shared" ref="M4:M67" ca="1" si="9">SUM(I4:L4)</f>
        <v>659.74</v>
      </c>
      <c r="N4" s="179">
        <f t="shared" ref="N4:N67" ca="1" si="10">INDIRECT("BRPL_ISGS_exbus!" &amp; $V$3 &amp; X4)</f>
        <v>490.7204068630673</v>
      </c>
      <c r="O4" s="180">
        <f t="shared" ref="O4:O67" ca="1" si="11">INDIRECT("BYPL_ISGS_exbus!" &amp; $V$3 &amp; X4)</f>
        <v>157.28013040312851</v>
      </c>
      <c r="P4" s="180">
        <f t="shared" ref="P4:P67" ca="1" si="12">INDIRECT("TPDDL_ISGS_exbus!" &amp; $V$3 &amp; X4)</f>
        <v>8.9700074371570615</v>
      </c>
      <c r="Q4" s="180">
        <f t="shared" ref="Q4:Q67" ca="1" si="13">INDIRECT("NDMC_ISGS_exbus!" &amp; $V$3 &amp; X4)</f>
        <v>2.770002296647164</v>
      </c>
      <c r="R4" s="181">
        <f t="shared" ref="R4:R67" ca="1" si="14">SUM(N4:Q4)</f>
        <v>659.74054699999999</v>
      </c>
      <c r="W4" s="46"/>
      <c r="X4" s="46">
        <v>4</v>
      </c>
    </row>
    <row r="5" spans="1:24">
      <c r="A5" s="61" t="s">
        <v>47</v>
      </c>
      <c r="B5" s="174">
        <f t="shared" ca="1" si="3"/>
        <v>685.51594699999998</v>
      </c>
      <c r="C5" s="179">
        <f t="shared" ca="1" si="4"/>
        <v>509.89651970107911</v>
      </c>
      <c r="D5" s="180">
        <f t="shared" ca="1" si="0"/>
        <v>163.39498530295711</v>
      </c>
      <c r="E5" s="180">
        <f t="shared" ca="1" si="0"/>
        <v>9.3154860534769544</v>
      </c>
      <c r="F5" s="181">
        <f t="shared" ca="1" si="0"/>
        <v>2.9089559424869349</v>
      </c>
      <c r="G5" s="182">
        <f t="shared" ca="1" si="1"/>
        <v>655.63030000000003</v>
      </c>
      <c r="H5" s="182">
        <f t="shared" ca="1" si="2"/>
        <v>630.97860100000003</v>
      </c>
      <c r="I5" s="183">
        <f t="shared" ca="1" si="5"/>
        <v>461.95</v>
      </c>
      <c r="J5" s="180">
        <f t="shared" ca="1" si="6"/>
        <v>157.29</v>
      </c>
      <c r="K5" s="180">
        <f t="shared" ca="1" si="7"/>
        <v>8.9700000000000006</v>
      </c>
      <c r="L5" s="180">
        <f t="shared" ca="1" si="8"/>
        <v>2.77</v>
      </c>
      <c r="M5" s="181">
        <f t="shared" ca="1" si="9"/>
        <v>630.98</v>
      </c>
      <c r="N5" s="179">
        <f t="shared" ca="1" si="10"/>
        <v>461.9489757709436</v>
      </c>
      <c r="O5" s="180">
        <f t="shared" ca="1" si="11"/>
        <v>157.28965125881962</v>
      </c>
      <c r="P5" s="180">
        <f t="shared" ca="1" si="12"/>
        <v>8.9699801118418971</v>
      </c>
      <c r="Q5" s="180">
        <f t="shared" ca="1" si="13"/>
        <v>2.7699938583948778</v>
      </c>
      <c r="R5" s="181">
        <f t="shared" ca="1" si="14"/>
        <v>630.97860099999991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685.51594699999998</v>
      </c>
      <c r="C6" s="179">
        <f t="shared" ca="1" si="4"/>
        <v>509.89651970107911</v>
      </c>
      <c r="D6" s="180">
        <f t="shared" ca="1" si="0"/>
        <v>163.39498530295711</v>
      </c>
      <c r="E6" s="180">
        <f t="shared" ca="1" si="0"/>
        <v>9.3154860534769544</v>
      </c>
      <c r="F6" s="181">
        <f t="shared" ca="1" si="0"/>
        <v>2.9089559424869349</v>
      </c>
      <c r="G6" s="182">
        <f t="shared" ca="1" si="1"/>
        <v>605.63030000000003</v>
      </c>
      <c r="H6" s="182">
        <f t="shared" ca="1" si="2"/>
        <v>582.85860100000002</v>
      </c>
      <c r="I6" s="183">
        <f t="shared" ca="1" si="5"/>
        <v>413.83</v>
      </c>
      <c r="J6" s="180">
        <f t="shared" ca="1" si="6"/>
        <v>157.29</v>
      </c>
      <c r="K6" s="180">
        <f t="shared" ca="1" si="7"/>
        <v>8.9700000000000006</v>
      </c>
      <c r="L6" s="180">
        <f t="shared" ca="1" si="8"/>
        <v>2.77</v>
      </c>
      <c r="M6" s="181">
        <f t="shared" ca="1" si="9"/>
        <v>582.86</v>
      </c>
      <c r="N6" s="179">
        <f t="shared" ca="1" si="10"/>
        <v>413.82900671144012</v>
      </c>
      <c r="O6" s="180">
        <f t="shared" ca="1" si="11"/>
        <v>157.28962246729918</v>
      </c>
      <c r="P6" s="180">
        <f t="shared" ca="1" si="12"/>
        <v>8.9699784699070104</v>
      </c>
      <c r="Q6" s="180">
        <f t="shared" ca="1" si="13"/>
        <v>2.7699933513536701</v>
      </c>
      <c r="R6" s="181">
        <f t="shared" ca="1" si="14"/>
        <v>582.85860100000002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685.51594699999998</v>
      </c>
      <c r="C7" s="179">
        <f t="shared" ca="1" si="4"/>
        <v>509.89651970107911</v>
      </c>
      <c r="D7" s="180">
        <f t="shared" ca="1" si="0"/>
        <v>163.39498530295711</v>
      </c>
      <c r="E7" s="180">
        <f t="shared" ca="1" si="0"/>
        <v>9.3154860534769544</v>
      </c>
      <c r="F7" s="181">
        <f t="shared" ca="1" si="0"/>
        <v>2.9089559424869349</v>
      </c>
      <c r="G7" s="182">
        <f t="shared" ca="1" si="1"/>
        <v>555.63030000000003</v>
      </c>
      <c r="H7" s="182">
        <f t="shared" ca="1" si="2"/>
        <v>534.73860100000002</v>
      </c>
      <c r="I7" s="183">
        <f t="shared" ca="1" si="5"/>
        <v>365.71</v>
      </c>
      <c r="J7" s="180">
        <f t="shared" ca="1" si="6"/>
        <v>157.29</v>
      </c>
      <c r="K7" s="180">
        <f t="shared" ca="1" si="7"/>
        <v>8.9700000000000006</v>
      </c>
      <c r="L7" s="180">
        <f t="shared" ca="1" si="8"/>
        <v>2.77</v>
      </c>
      <c r="M7" s="181">
        <f t="shared" ca="1" si="9"/>
        <v>534.74</v>
      </c>
      <c r="N7" s="179">
        <f t="shared" ca="1" si="10"/>
        <v>365.70904322046226</v>
      </c>
      <c r="O7" s="180">
        <f t="shared" ca="1" si="11"/>
        <v>157.28958849401579</v>
      </c>
      <c r="P7" s="180">
        <f t="shared" ca="1" si="12"/>
        <v>8.9699765324643757</v>
      </c>
      <c r="Q7" s="180">
        <f t="shared" ca="1" si="13"/>
        <v>2.7699927530575605</v>
      </c>
      <c r="R7" s="181">
        <f t="shared" ca="1" si="14"/>
        <v>534.7386009999999</v>
      </c>
      <c r="W7" s="46"/>
      <c r="X7" s="46">
        <v>7</v>
      </c>
    </row>
    <row r="8" spans="1:24">
      <c r="A8" s="61" t="s">
        <v>50</v>
      </c>
      <c r="B8" s="174">
        <f t="shared" ca="1" si="3"/>
        <v>685.51594699999998</v>
      </c>
      <c r="C8" s="179">
        <f t="shared" ca="1" si="4"/>
        <v>509.89651970107911</v>
      </c>
      <c r="D8" s="180">
        <f t="shared" ca="1" si="0"/>
        <v>163.39498530295711</v>
      </c>
      <c r="E8" s="180">
        <f t="shared" ca="1" si="0"/>
        <v>9.3154860534769544</v>
      </c>
      <c r="F8" s="181">
        <f t="shared" ca="1" si="0"/>
        <v>2.9089559424869349</v>
      </c>
      <c r="G8" s="182">
        <f t="shared" ca="1" si="1"/>
        <v>555.63030000000003</v>
      </c>
      <c r="H8" s="182">
        <f t="shared" ca="1" si="2"/>
        <v>534.73860100000002</v>
      </c>
      <c r="I8" s="183">
        <f t="shared" ca="1" si="5"/>
        <v>365.71</v>
      </c>
      <c r="J8" s="180">
        <f t="shared" ca="1" si="6"/>
        <v>157.29</v>
      </c>
      <c r="K8" s="180">
        <f t="shared" ca="1" si="7"/>
        <v>8.9700000000000006</v>
      </c>
      <c r="L8" s="180">
        <f t="shared" ca="1" si="8"/>
        <v>2.77</v>
      </c>
      <c r="M8" s="181">
        <f t="shared" ca="1" si="9"/>
        <v>534.74</v>
      </c>
      <c r="N8" s="179">
        <f t="shared" ca="1" si="10"/>
        <v>365.70904322046226</v>
      </c>
      <c r="O8" s="180">
        <f t="shared" ca="1" si="11"/>
        <v>157.28958849401579</v>
      </c>
      <c r="P8" s="180">
        <f t="shared" ca="1" si="12"/>
        <v>8.9699765324643757</v>
      </c>
      <c r="Q8" s="180">
        <f t="shared" ca="1" si="13"/>
        <v>2.7699927530575605</v>
      </c>
      <c r="R8" s="181">
        <f t="shared" ca="1" si="14"/>
        <v>534.7386009999999</v>
      </c>
      <c r="W8" s="46"/>
      <c r="X8" s="46">
        <v>8</v>
      </c>
    </row>
    <row r="9" spans="1:24">
      <c r="A9" s="61" t="s">
        <v>51</v>
      </c>
      <c r="B9" s="174">
        <f t="shared" ca="1" si="3"/>
        <v>685.51594699999998</v>
      </c>
      <c r="C9" s="179">
        <f t="shared" ca="1" si="4"/>
        <v>509.89651970107911</v>
      </c>
      <c r="D9" s="180">
        <f t="shared" ca="1" si="0"/>
        <v>163.39498530295711</v>
      </c>
      <c r="E9" s="180">
        <f t="shared" ca="1" si="0"/>
        <v>9.3154860534769544</v>
      </c>
      <c r="F9" s="181">
        <f t="shared" ca="1" si="0"/>
        <v>2.9089559424869349</v>
      </c>
      <c r="G9" s="182">
        <f t="shared" ca="1" si="1"/>
        <v>505.63029999999998</v>
      </c>
      <c r="H9" s="182">
        <f t="shared" ca="1" si="2"/>
        <v>486.61860100000001</v>
      </c>
      <c r="I9" s="183">
        <f t="shared" ca="1" si="5"/>
        <v>317.58999999999997</v>
      </c>
      <c r="J9" s="180">
        <f t="shared" ca="1" si="6"/>
        <v>157.29</v>
      </c>
      <c r="K9" s="180">
        <f t="shared" ca="1" si="7"/>
        <v>8.9700000000000006</v>
      </c>
      <c r="L9" s="180">
        <f t="shared" ca="1" si="8"/>
        <v>2.77</v>
      </c>
      <c r="M9" s="181">
        <f t="shared" ca="1" si="9"/>
        <v>486.62</v>
      </c>
      <c r="N9" s="179">
        <f t="shared" ca="1" si="10"/>
        <v>317.58908694996092</v>
      </c>
      <c r="O9" s="180">
        <f t="shared" ca="1" si="11"/>
        <v>157.28954780175496</v>
      </c>
      <c r="P9" s="180">
        <f t="shared" ca="1" si="12"/>
        <v>8.9699742118490828</v>
      </c>
      <c r="Q9" s="180">
        <f t="shared" ca="1" si="13"/>
        <v>2.7699920364350006</v>
      </c>
      <c r="R9" s="181">
        <f t="shared" ca="1" si="14"/>
        <v>486.61860099999996</v>
      </c>
      <c r="W9" s="46"/>
      <c r="X9" s="46">
        <v>9</v>
      </c>
    </row>
    <row r="10" spans="1:24">
      <c r="A10" s="61" t="s">
        <v>52</v>
      </c>
      <c r="B10" s="174">
        <f t="shared" ca="1" si="3"/>
        <v>685.51594699999998</v>
      </c>
      <c r="C10" s="179">
        <f t="shared" ca="1" si="4"/>
        <v>509.89651970107911</v>
      </c>
      <c r="D10" s="180">
        <f t="shared" ca="1" si="0"/>
        <v>163.39498530295711</v>
      </c>
      <c r="E10" s="180">
        <f t="shared" ca="1" si="0"/>
        <v>9.3154860534769544</v>
      </c>
      <c r="F10" s="181">
        <f t="shared" ca="1" si="0"/>
        <v>2.9089559424869349</v>
      </c>
      <c r="G10" s="182">
        <f t="shared" ca="1" si="1"/>
        <v>505.63029999999998</v>
      </c>
      <c r="H10" s="182">
        <f t="shared" ca="1" si="2"/>
        <v>486.61860100000001</v>
      </c>
      <c r="I10" s="183">
        <f t="shared" ca="1" si="5"/>
        <v>317.58999999999997</v>
      </c>
      <c r="J10" s="180">
        <f t="shared" ca="1" si="6"/>
        <v>157.29</v>
      </c>
      <c r="K10" s="180">
        <f t="shared" ca="1" si="7"/>
        <v>8.9700000000000006</v>
      </c>
      <c r="L10" s="180">
        <f t="shared" ca="1" si="8"/>
        <v>2.77</v>
      </c>
      <c r="M10" s="181">
        <f t="shared" ca="1" si="9"/>
        <v>486.62</v>
      </c>
      <c r="N10" s="179">
        <f t="shared" ca="1" si="10"/>
        <v>317.58908694996092</v>
      </c>
      <c r="O10" s="180">
        <f t="shared" ca="1" si="11"/>
        <v>157.28954780175496</v>
      </c>
      <c r="P10" s="180">
        <f t="shared" ca="1" si="12"/>
        <v>8.9699742118490828</v>
      </c>
      <c r="Q10" s="180">
        <f t="shared" ca="1" si="13"/>
        <v>2.7699920364350006</v>
      </c>
      <c r="R10" s="181">
        <f t="shared" ca="1" si="14"/>
        <v>486.61860099999996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432.25920000000002</v>
      </c>
      <c r="H11" s="182">
        <f t="shared" ca="1" si="2"/>
        <v>416.00625400000001</v>
      </c>
      <c r="I11" s="183">
        <f t="shared" ca="1" si="5"/>
        <v>317.58999999999997</v>
      </c>
      <c r="J11" s="180">
        <f t="shared" ca="1" si="6"/>
        <v>86.62</v>
      </c>
      <c r="K11" s="180">
        <f t="shared" ca="1" si="7"/>
        <v>9.02</v>
      </c>
      <c r="L11" s="180">
        <f t="shared" ca="1" si="8"/>
        <v>2.78</v>
      </c>
      <c r="M11" s="181">
        <f t="shared" ca="1" si="9"/>
        <v>416.00999999999993</v>
      </c>
      <c r="N11" s="179">
        <f t="shared" ca="1" si="10"/>
        <v>317.58714023186945</v>
      </c>
      <c r="O11" s="180">
        <f t="shared" ca="1" si="11"/>
        <v>86.619220022307175</v>
      </c>
      <c r="P11" s="180">
        <f t="shared" ca="1" si="12"/>
        <v>9.0199187785870549</v>
      </c>
      <c r="Q11" s="180">
        <f t="shared" ca="1" si="13"/>
        <v>2.7799749672363649</v>
      </c>
      <c r="R11" s="181">
        <f t="shared" ca="1" si="14"/>
        <v>416.00625400000001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387.25920000000002</v>
      </c>
      <c r="H12" s="182">
        <f t="shared" ca="1" si="2"/>
        <v>372.69825400000002</v>
      </c>
      <c r="I12" s="183">
        <f t="shared" ca="1" si="5"/>
        <v>274.27999999999997</v>
      </c>
      <c r="J12" s="180">
        <f t="shared" ca="1" si="6"/>
        <v>86.62</v>
      </c>
      <c r="K12" s="180">
        <f t="shared" ca="1" si="7"/>
        <v>9.02</v>
      </c>
      <c r="L12" s="180">
        <f t="shared" ca="1" si="8"/>
        <v>2.78</v>
      </c>
      <c r="M12" s="181">
        <f t="shared" ca="1" si="9"/>
        <v>372.69999999999993</v>
      </c>
      <c r="N12" s="179">
        <f t="shared" ca="1" si="10"/>
        <v>274.27871507142476</v>
      </c>
      <c r="O12" s="180">
        <f t="shared" ca="1" si="11"/>
        <v>86.619594208425028</v>
      </c>
      <c r="P12" s="180">
        <f t="shared" ca="1" si="12"/>
        <v>9.019957743708078</v>
      </c>
      <c r="Q12" s="180">
        <f t="shared" ca="1" si="13"/>
        <v>2.7799869764421792</v>
      </c>
      <c r="R12" s="181">
        <f t="shared" ca="1" si="14"/>
        <v>372.69825400000002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387.25920000000002</v>
      </c>
      <c r="H13" s="182">
        <f t="shared" ca="1" si="2"/>
        <v>372.69825400000002</v>
      </c>
      <c r="I13" s="183">
        <f t="shared" ca="1" si="5"/>
        <v>274.27999999999997</v>
      </c>
      <c r="J13" s="180">
        <f t="shared" ca="1" si="6"/>
        <v>86.62</v>
      </c>
      <c r="K13" s="180">
        <f t="shared" ca="1" si="7"/>
        <v>9.02</v>
      </c>
      <c r="L13" s="180">
        <f t="shared" ca="1" si="8"/>
        <v>2.78</v>
      </c>
      <c r="M13" s="181">
        <f t="shared" ca="1" si="9"/>
        <v>372.69999999999993</v>
      </c>
      <c r="N13" s="179">
        <f t="shared" ca="1" si="10"/>
        <v>274.27871507142476</v>
      </c>
      <c r="O13" s="180">
        <f t="shared" ca="1" si="11"/>
        <v>86.619594208425028</v>
      </c>
      <c r="P13" s="180">
        <f t="shared" ca="1" si="12"/>
        <v>9.019957743708078</v>
      </c>
      <c r="Q13" s="180">
        <f t="shared" ca="1" si="13"/>
        <v>2.7799869764421792</v>
      </c>
      <c r="R13" s="181">
        <f t="shared" ca="1" si="14"/>
        <v>372.69825400000002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387.25920000000002</v>
      </c>
      <c r="H14" s="182">
        <f t="shared" ca="1" si="2"/>
        <v>372.69825400000002</v>
      </c>
      <c r="I14" s="183">
        <f t="shared" ca="1" si="5"/>
        <v>274.27999999999997</v>
      </c>
      <c r="J14" s="180">
        <f t="shared" ca="1" si="6"/>
        <v>86.62</v>
      </c>
      <c r="K14" s="180">
        <f t="shared" ca="1" si="7"/>
        <v>9.02</v>
      </c>
      <c r="L14" s="180">
        <f t="shared" ca="1" si="8"/>
        <v>2.78</v>
      </c>
      <c r="M14" s="181">
        <f t="shared" ca="1" si="9"/>
        <v>372.69999999999993</v>
      </c>
      <c r="N14" s="179">
        <f t="shared" ca="1" si="10"/>
        <v>274.27871507142476</v>
      </c>
      <c r="O14" s="180">
        <f t="shared" ca="1" si="11"/>
        <v>86.619594208425028</v>
      </c>
      <c r="P14" s="180">
        <f t="shared" ca="1" si="12"/>
        <v>9.019957743708078</v>
      </c>
      <c r="Q14" s="180">
        <f t="shared" ca="1" si="13"/>
        <v>2.7799869764421792</v>
      </c>
      <c r="R14" s="181">
        <f t="shared" ca="1" si="14"/>
        <v>372.69825400000002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387.25920000000002</v>
      </c>
      <c r="H15" s="182">
        <f t="shared" ca="1" si="2"/>
        <v>372.69825400000002</v>
      </c>
      <c r="I15" s="183">
        <f t="shared" ca="1" si="5"/>
        <v>274.27999999999997</v>
      </c>
      <c r="J15" s="180">
        <f t="shared" ca="1" si="6"/>
        <v>86.62</v>
      </c>
      <c r="K15" s="180">
        <f t="shared" ca="1" si="7"/>
        <v>9.02</v>
      </c>
      <c r="L15" s="180">
        <f t="shared" ca="1" si="8"/>
        <v>2.78</v>
      </c>
      <c r="M15" s="181">
        <f t="shared" ca="1" si="9"/>
        <v>372.69999999999993</v>
      </c>
      <c r="N15" s="179">
        <f t="shared" ca="1" si="10"/>
        <v>274.27871507142476</v>
      </c>
      <c r="O15" s="180">
        <f t="shared" ca="1" si="11"/>
        <v>86.619594208425028</v>
      </c>
      <c r="P15" s="180">
        <f t="shared" ca="1" si="12"/>
        <v>9.019957743708078</v>
      </c>
      <c r="Q15" s="180">
        <f t="shared" ca="1" si="13"/>
        <v>2.7799869764421792</v>
      </c>
      <c r="R15" s="181">
        <f t="shared" ca="1" si="14"/>
        <v>372.69825400000002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387.25920000000002</v>
      </c>
      <c r="H16" s="182">
        <f t="shared" ca="1" si="2"/>
        <v>372.69825400000002</v>
      </c>
      <c r="I16" s="183">
        <f t="shared" ca="1" si="5"/>
        <v>274.27999999999997</v>
      </c>
      <c r="J16" s="180">
        <f t="shared" ca="1" si="6"/>
        <v>86.62</v>
      </c>
      <c r="K16" s="180">
        <f t="shared" ca="1" si="7"/>
        <v>9.02</v>
      </c>
      <c r="L16" s="180">
        <f t="shared" ca="1" si="8"/>
        <v>2.78</v>
      </c>
      <c r="M16" s="181">
        <f t="shared" ca="1" si="9"/>
        <v>372.69999999999993</v>
      </c>
      <c r="N16" s="179">
        <f t="shared" ca="1" si="10"/>
        <v>274.27871507142476</v>
      </c>
      <c r="O16" s="180">
        <f t="shared" ca="1" si="11"/>
        <v>86.619594208425028</v>
      </c>
      <c r="P16" s="180">
        <f t="shared" ca="1" si="12"/>
        <v>9.019957743708078</v>
      </c>
      <c r="Q16" s="180">
        <f t="shared" ca="1" si="13"/>
        <v>2.7799869764421792</v>
      </c>
      <c r="R16" s="181">
        <f t="shared" ca="1" si="14"/>
        <v>372.69825400000002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387.25920000000002</v>
      </c>
      <c r="H17" s="182">
        <f t="shared" ca="1" si="2"/>
        <v>372.69825400000002</v>
      </c>
      <c r="I17" s="183">
        <f t="shared" ca="1" si="5"/>
        <v>274.27999999999997</v>
      </c>
      <c r="J17" s="180">
        <f t="shared" ca="1" si="6"/>
        <v>86.62</v>
      </c>
      <c r="K17" s="180">
        <f t="shared" ca="1" si="7"/>
        <v>9.02</v>
      </c>
      <c r="L17" s="180">
        <f t="shared" ca="1" si="8"/>
        <v>2.78</v>
      </c>
      <c r="M17" s="181">
        <f t="shared" ca="1" si="9"/>
        <v>372.69999999999993</v>
      </c>
      <c r="N17" s="179">
        <f t="shared" ca="1" si="10"/>
        <v>274.27871507142476</v>
      </c>
      <c r="O17" s="180">
        <f t="shared" ca="1" si="11"/>
        <v>86.619594208425028</v>
      </c>
      <c r="P17" s="180">
        <f t="shared" ca="1" si="12"/>
        <v>9.019957743708078</v>
      </c>
      <c r="Q17" s="180">
        <f t="shared" ca="1" si="13"/>
        <v>2.7799869764421792</v>
      </c>
      <c r="R17" s="181">
        <f t="shared" ca="1" si="14"/>
        <v>372.69825400000002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387.25920000000002</v>
      </c>
      <c r="H18" s="182">
        <f t="shared" ca="1" si="2"/>
        <v>372.69825400000002</v>
      </c>
      <c r="I18" s="183">
        <f t="shared" ca="1" si="5"/>
        <v>274.27999999999997</v>
      </c>
      <c r="J18" s="180">
        <f t="shared" ca="1" si="6"/>
        <v>86.62</v>
      </c>
      <c r="K18" s="180">
        <f t="shared" ca="1" si="7"/>
        <v>9.02</v>
      </c>
      <c r="L18" s="180">
        <f t="shared" ca="1" si="8"/>
        <v>2.78</v>
      </c>
      <c r="M18" s="181">
        <f t="shared" ca="1" si="9"/>
        <v>372.69999999999993</v>
      </c>
      <c r="N18" s="179">
        <f t="shared" ca="1" si="10"/>
        <v>274.27871507142476</v>
      </c>
      <c r="O18" s="180">
        <f t="shared" ca="1" si="11"/>
        <v>86.619594208425028</v>
      </c>
      <c r="P18" s="180">
        <f t="shared" ca="1" si="12"/>
        <v>9.019957743708078</v>
      </c>
      <c r="Q18" s="180">
        <f t="shared" ca="1" si="13"/>
        <v>2.7799869764421792</v>
      </c>
      <c r="R18" s="181">
        <f t="shared" ca="1" si="14"/>
        <v>372.69825400000002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387.25920000000002</v>
      </c>
      <c r="H19" s="182">
        <f t="shared" ca="1" si="2"/>
        <v>372.69825400000002</v>
      </c>
      <c r="I19" s="183">
        <f t="shared" ca="1" si="5"/>
        <v>274.27999999999997</v>
      </c>
      <c r="J19" s="180">
        <f t="shared" ca="1" si="6"/>
        <v>86.62</v>
      </c>
      <c r="K19" s="180">
        <f t="shared" ca="1" si="7"/>
        <v>9.02</v>
      </c>
      <c r="L19" s="180">
        <f t="shared" ca="1" si="8"/>
        <v>2.78</v>
      </c>
      <c r="M19" s="181">
        <f t="shared" ca="1" si="9"/>
        <v>372.69999999999993</v>
      </c>
      <c r="N19" s="179">
        <f t="shared" ca="1" si="10"/>
        <v>274.27871507142476</v>
      </c>
      <c r="O19" s="180">
        <f t="shared" ca="1" si="11"/>
        <v>86.619594208425028</v>
      </c>
      <c r="P19" s="180">
        <f t="shared" ca="1" si="12"/>
        <v>9.019957743708078</v>
      </c>
      <c r="Q19" s="180">
        <f t="shared" ca="1" si="13"/>
        <v>2.7799869764421792</v>
      </c>
      <c r="R19" s="181">
        <f t="shared" ca="1" si="14"/>
        <v>372.69825400000002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387.25920000000002</v>
      </c>
      <c r="H20" s="182">
        <f t="shared" ca="1" si="2"/>
        <v>372.69825400000002</v>
      </c>
      <c r="I20" s="183">
        <f t="shared" ca="1" si="5"/>
        <v>274.27999999999997</v>
      </c>
      <c r="J20" s="180">
        <f t="shared" ca="1" si="6"/>
        <v>86.62</v>
      </c>
      <c r="K20" s="180">
        <f t="shared" ca="1" si="7"/>
        <v>9.02</v>
      </c>
      <c r="L20" s="180">
        <f t="shared" ca="1" si="8"/>
        <v>2.78</v>
      </c>
      <c r="M20" s="181">
        <f t="shared" ca="1" si="9"/>
        <v>372.69999999999993</v>
      </c>
      <c r="N20" s="179">
        <f t="shared" ca="1" si="10"/>
        <v>274.27871507142476</v>
      </c>
      <c r="O20" s="180">
        <f t="shared" ca="1" si="11"/>
        <v>86.619594208425028</v>
      </c>
      <c r="P20" s="180">
        <f t="shared" ca="1" si="12"/>
        <v>9.019957743708078</v>
      </c>
      <c r="Q20" s="180">
        <f t="shared" ca="1" si="13"/>
        <v>2.7799869764421792</v>
      </c>
      <c r="R20" s="181">
        <f t="shared" ca="1" si="14"/>
        <v>372.69825400000002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383.87920000000003</v>
      </c>
      <c r="H21" s="182">
        <f t="shared" ca="1" si="2"/>
        <v>369.44534199999998</v>
      </c>
      <c r="I21" s="183">
        <f t="shared" ca="1" si="5"/>
        <v>274.29000000000002</v>
      </c>
      <c r="J21" s="180">
        <f t="shared" ca="1" si="6"/>
        <v>83.36</v>
      </c>
      <c r="K21" s="180">
        <f t="shared" ca="1" si="7"/>
        <v>9.02</v>
      </c>
      <c r="L21" s="180">
        <f t="shared" ca="1" si="8"/>
        <v>2.78</v>
      </c>
      <c r="M21" s="181">
        <f t="shared" ca="1" si="9"/>
        <v>369.45</v>
      </c>
      <c r="N21" s="179">
        <f t="shared" ca="1" si="10"/>
        <v>274.2865417706862</v>
      </c>
      <c r="O21" s="180">
        <f t="shared" ca="1" si="11"/>
        <v>83.358949002896196</v>
      </c>
      <c r="P21" s="180">
        <f t="shared" ca="1" si="12"/>
        <v>9.0198862764650158</v>
      </c>
      <c r="Q21" s="180">
        <f t="shared" ca="1" si="13"/>
        <v>2.7799649499526322</v>
      </c>
      <c r="R21" s="181">
        <f t="shared" ca="1" si="14"/>
        <v>369.44534200000004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383.87920000000003</v>
      </c>
      <c r="H22" s="182">
        <f t="shared" ca="1" si="2"/>
        <v>369.44534199999998</v>
      </c>
      <c r="I22" s="183">
        <f t="shared" ca="1" si="5"/>
        <v>274.29000000000002</v>
      </c>
      <c r="J22" s="180">
        <f t="shared" ca="1" si="6"/>
        <v>83.36</v>
      </c>
      <c r="K22" s="180">
        <f t="shared" ca="1" si="7"/>
        <v>9.02</v>
      </c>
      <c r="L22" s="180">
        <f t="shared" ca="1" si="8"/>
        <v>2.78</v>
      </c>
      <c r="M22" s="181">
        <f t="shared" ca="1" si="9"/>
        <v>369.45</v>
      </c>
      <c r="N22" s="179">
        <f t="shared" ca="1" si="10"/>
        <v>274.2865417706862</v>
      </c>
      <c r="O22" s="180">
        <f t="shared" ca="1" si="11"/>
        <v>83.358949002896196</v>
      </c>
      <c r="P22" s="180">
        <f t="shared" ca="1" si="12"/>
        <v>9.0198862764650158</v>
      </c>
      <c r="Q22" s="180">
        <f t="shared" ca="1" si="13"/>
        <v>2.7799649499526322</v>
      </c>
      <c r="R22" s="181">
        <f t="shared" ca="1" si="14"/>
        <v>369.44534200000004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399.25920000000002</v>
      </c>
      <c r="H23" s="182">
        <f t="shared" ca="1" si="2"/>
        <v>384.24705399999999</v>
      </c>
      <c r="I23" s="183">
        <f t="shared" ca="1" si="5"/>
        <v>274.29000000000002</v>
      </c>
      <c r="J23" s="180">
        <f t="shared" ca="1" si="6"/>
        <v>98.17</v>
      </c>
      <c r="K23" s="180">
        <f t="shared" ca="1" si="7"/>
        <v>9.02</v>
      </c>
      <c r="L23" s="180">
        <f t="shared" ca="1" si="8"/>
        <v>2.78</v>
      </c>
      <c r="M23" s="181">
        <f t="shared" ca="1" si="9"/>
        <v>384.26</v>
      </c>
      <c r="N23" s="179">
        <f t="shared" ca="1" si="10"/>
        <v>274.28075896960394</v>
      </c>
      <c r="O23" s="180">
        <f t="shared" ca="1" si="11"/>
        <v>98.166692581012853</v>
      </c>
      <c r="P23" s="180">
        <f t="shared" ca="1" si="12"/>
        <v>9.0196961096132817</v>
      </c>
      <c r="Q23" s="180">
        <f t="shared" ca="1" si="13"/>
        <v>2.7799063397699473</v>
      </c>
      <c r="R23" s="181">
        <f t="shared" ca="1" si="14"/>
        <v>384.24705399999999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409.25920000000002</v>
      </c>
      <c r="H24" s="182">
        <f t="shared" ca="1" si="2"/>
        <v>393.87105400000002</v>
      </c>
      <c r="I24" s="183">
        <f t="shared" ca="1" si="5"/>
        <v>274.27999999999997</v>
      </c>
      <c r="J24" s="180">
        <f t="shared" ca="1" si="6"/>
        <v>107.79</v>
      </c>
      <c r="K24" s="180">
        <f t="shared" ca="1" si="7"/>
        <v>9.02</v>
      </c>
      <c r="L24" s="180">
        <f t="shared" ca="1" si="8"/>
        <v>2.78</v>
      </c>
      <c r="M24" s="181">
        <f t="shared" ca="1" si="9"/>
        <v>393.86999999999995</v>
      </c>
      <c r="N24" s="179">
        <f t="shared" ca="1" si="10"/>
        <v>274.28073397598195</v>
      </c>
      <c r="O24" s="180">
        <f t="shared" ca="1" si="11"/>
        <v>107.79028844710186</v>
      </c>
      <c r="P24" s="180">
        <f t="shared" ca="1" si="12"/>
        <v>9.020024137608857</v>
      </c>
      <c r="Q24" s="180">
        <f t="shared" ca="1" si="13"/>
        <v>2.7800074393073859</v>
      </c>
      <c r="R24" s="181">
        <f t="shared" ca="1" si="14"/>
        <v>393.87105400000007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409.25920000000002</v>
      </c>
      <c r="H25" s="182">
        <f t="shared" ca="1" si="2"/>
        <v>393.87105400000002</v>
      </c>
      <c r="I25" s="183">
        <f t="shared" ca="1" si="5"/>
        <v>274.27999999999997</v>
      </c>
      <c r="J25" s="180">
        <f t="shared" ca="1" si="6"/>
        <v>107.79</v>
      </c>
      <c r="K25" s="180">
        <f t="shared" ca="1" si="7"/>
        <v>9.02</v>
      </c>
      <c r="L25" s="180">
        <f t="shared" ca="1" si="8"/>
        <v>2.78</v>
      </c>
      <c r="M25" s="181">
        <f t="shared" ca="1" si="9"/>
        <v>393.86999999999995</v>
      </c>
      <c r="N25" s="179">
        <f t="shared" ca="1" si="10"/>
        <v>274.28073397598195</v>
      </c>
      <c r="O25" s="180">
        <f t="shared" ca="1" si="11"/>
        <v>107.79028844710186</v>
      </c>
      <c r="P25" s="180">
        <f t="shared" ca="1" si="12"/>
        <v>9.020024137608857</v>
      </c>
      <c r="Q25" s="180">
        <f t="shared" ca="1" si="13"/>
        <v>2.7800074393073859</v>
      </c>
      <c r="R25" s="181">
        <f t="shared" ca="1" si="14"/>
        <v>393.87105400000007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409.25920000000002</v>
      </c>
      <c r="H26" s="182">
        <f t="shared" ca="1" si="2"/>
        <v>393.87105400000002</v>
      </c>
      <c r="I26" s="183">
        <f t="shared" ca="1" si="5"/>
        <v>274.27999999999997</v>
      </c>
      <c r="J26" s="180">
        <f t="shared" ca="1" si="6"/>
        <v>107.79</v>
      </c>
      <c r="K26" s="180">
        <f t="shared" ca="1" si="7"/>
        <v>9.02</v>
      </c>
      <c r="L26" s="180">
        <f t="shared" ca="1" si="8"/>
        <v>2.78</v>
      </c>
      <c r="M26" s="181">
        <f t="shared" ca="1" si="9"/>
        <v>393.86999999999995</v>
      </c>
      <c r="N26" s="179">
        <f t="shared" ca="1" si="10"/>
        <v>274.28073397598195</v>
      </c>
      <c r="O26" s="180">
        <f t="shared" ca="1" si="11"/>
        <v>107.79028844710186</v>
      </c>
      <c r="P26" s="180">
        <f t="shared" ca="1" si="12"/>
        <v>9.020024137608857</v>
      </c>
      <c r="Q26" s="180">
        <f t="shared" ca="1" si="13"/>
        <v>2.7800074393073859</v>
      </c>
      <c r="R26" s="181">
        <f t="shared" ca="1" si="14"/>
        <v>393.87105400000007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424.25920000000002</v>
      </c>
      <c r="H27" s="182">
        <f t="shared" ca="1" si="2"/>
        <v>408.30705399999999</v>
      </c>
      <c r="I27" s="183">
        <f t="shared" ca="1" si="5"/>
        <v>274.29000000000002</v>
      </c>
      <c r="J27" s="180">
        <f t="shared" ca="1" si="6"/>
        <v>122.23</v>
      </c>
      <c r="K27" s="180">
        <f t="shared" ca="1" si="7"/>
        <v>9.02</v>
      </c>
      <c r="L27" s="180">
        <f t="shared" ca="1" si="8"/>
        <v>2.78</v>
      </c>
      <c r="M27" s="181">
        <f t="shared" ca="1" si="9"/>
        <v>408.32</v>
      </c>
      <c r="N27" s="179">
        <f t="shared" ca="1" si="10"/>
        <v>274.28130349152627</v>
      </c>
      <c r="O27" s="180">
        <f t="shared" ca="1" si="11"/>
        <v>122.22612463366967</v>
      </c>
      <c r="P27" s="180">
        <f t="shared" ca="1" si="12"/>
        <v>9.0197140161637925</v>
      </c>
      <c r="Q27" s="180">
        <f t="shared" ca="1" si="13"/>
        <v>2.7799118586402818</v>
      </c>
      <c r="R27" s="181">
        <f t="shared" ca="1" si="14"/>
        <v>408.30705399999999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685.51594699999998</v>
      </c>
      <c r="C28" s="179">
        <f t="shared" ca="1" si="4"/>
        <v>509.89651970107911</v>
      </c>
      <c r="D28" s="180">
        <f t="shared" ca="1" si="4"/>
        <v>163.39498530295711</v>
      </c>
      <c r="E28" s="180">
        <f t="shared" ca="1" si="4"/>
        <v>9.3154860534769544</v>
      </c>
      <c r="F28" s="181">
        <f t="shared" ca="1" si="4"/>
        <v>2.9089559424869349</v>
      </c>
      <c r="G28" s="182">
        <f t="shared" ca="1" si="1"/>
        <v>424.20229999999998</v>
      </c>
      <c r="H28" s="182">
        <f t="shared" ca="1" si="2"/>
        <v>408.25229400000001</v>
      </c>
      <c r="I28" s="183">
        <f t="shared" ca="1" si="5"/>
        <v>274.27999999999997</v>
      </c>
      <c r="J28" s="180">
        <f t="shared" ca="1" si="6"/>
        <v>122.22</v>
      </c>
      <c r="K28" s="180">
        <f t="shared" ca="1" si="7"/>
        <v>8.9700000000000006</v>
      </c>
      <c r="L28" s="180">
        <f t="shared" ca="1" si="8"/>
        <v>2.77</v>
      </c>
      <c r="M28" s="181">
        <f t="shared" ca="1" si="9"/>
        <v>408.24</v>
      </c>
      <c r="N28" s="179">
        <f t="shared" ca="1" si="10"/>
        <v>274.28825984303347</v>
      </c>
      <c r="O28" s="180">
        <f t="shared" ca="1" si="11"/>
        <v>122.22368061111111</v>
      </c>
      <c r="P28" s="180">
        <f t="shared" ca="1" si="12"/>
        <v>8.9702701283068791</v>
      </c>
      <c r="Q28" s="180">
        <f t="shared" ca="1" si="13"/>
        <v>2.7700834175485007</v>
      </c>
      <c r="R28" s="181">
        <f t="shared" ca="1" si="14"/>
        <v>408.25229399999995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685.51594699999998</v>
      </c>
      <c r="C29" s="179">
        <f t="shared" ca="1" si="4"/>
        <v>509.89651970107911</v>
      </c>
      <c r="D29" s="180">
        <f t="shared" ca="1" si="4"/>
        <v>163.39498530295711</v>
      </c>
      <c r="E29" s="180">
        <f t="shared" ca="1" si="4"/>
        <v>9.3154860534769544</v>
      </c>
      <c r="F29" s="181">
        <f t="shared" ca="1" si="4"/>
        <v>2.9089559424869349</v>
      </c>
      <c r="G29" s="182">
        <f t="shared" ca="1" si="1"/>
        <v>424.20229999999998</v>
      </c>
      <c r="H29" s="182">
        <f t="shared" ca="1" si="2"/>
        <v>408.25229400000001</v>
      </c>
      <c r="I29" s="183">
        <f t="shared" ca="1" si="5"/>
        <v>274.27999999999997</v>
      </c>
      <c r="J29" s="180">
        <f t="shared" ca="1" si="6"/>
        <v>122.22</v>
      </c>
      <c r="K29" s="180">
        <f t="shared" ca="1" si="7"/>
        <v>8.9700000000000006</v>
      </c>
      <c r="L29" s="180">
        <f t="shared" ca="1" si="8"/>
        <v>2.77</v>
      </c>
      <c r="M29" s="181">
        <f t="shared" ca="1" si="9"/>
        <v>408.24</v>
      </c>
      <c r="N29" s="179">
        <f t="shared" ca="1" si="10"/>
        <v>274.28825984303347</v>
      </c>
      <c r="O29" s="180">
        <f t="shared" ca="1" si="11"/>
        <v>122.22368061111111</v>
      </c>
      <c r="P29" s="180">
        <f t="shared" ca="1" si="12"/>
        <v>8.9702701283068791</v>
      </c>
      <c r="Q29" s="180">
        <f t="shared" ca="1" si="13"/>
        <v>2.7700834175485007</v>
      </c>
      <c r="R29" s="181">
        <f t="shared" ca="1" si="14"/>
        <v>408.25229399999995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685.51594699999998</v>
      </c>
      <c r="C30" s="179">
        <f t="shared" ca="1" si="4"/>
        <v>509.89651970107911</v>
      </c>
      <c r="D30" s="180">
        <f t="shared" ca="1" si="4"/>
        <v>163.39498530295711</v>
      </c>
      <c r="E30" s="180">
        <f t="shared" ca="1" si="4"/>
        <v>9.3154860534769544</v>
      </c>
      <c r="F30" s="181">
        <f t="shared" ca="1" si="4"/>
        <v>2.9089559424869349</v>
      </c>
      <c r="G30" s="182">
        <f t="shared" ca="1" si="1"/>
        <v>424.20229999999998</v>
      </c>
      <c r="H30" s="182">
        <f t="shared" ca="1" si="2"/>
        <v>408.25229400000001</v>
      </c>
      <c r="I30" s="183">
        <f t="shared" ca="1" si="5"/>
        <v>274.27999999999997</v>
      </c>
      <c r="J30" s="180">
        <f t="shared" ca="1" si="6"/>
        <v>122.22</v>
      </c>
      <c r="K30" s="180">
        <f t="shared" ca="1" si="7"/>
        <v>8.9700000000000006</v>
      </c>
      <c r="L30" s="180">
        <f t="shared" ca="1" si="8"/>
        <v>2.77</v>
      </c>
      <c r="M30" s="181">
        <f t="shared" ca="1" si="9"/>
        <v>408.24</v>
      </c>
      <c r="N30" s="179">
        <f t="shared" ca="1" si="10"/>
        <v>274.28825984303347</v>
      </c>
      <c r="O30" s="180">
        <f t="shared" ca="1" si="11"/>
        <v>122.22368061111111</v>
      </c>
      <c r="P30" s="180">
        <f t="shared" ca="1" si="12"/>
        <v>8.9702701283068791</v>
      </c>
      <c r="Q30" s="180">
        <f t="shared" ca="1" si="13"/>
        <v>2.7700834175485007</v>
      </c>
      <c r="R30" s="181">
        <f t="shared" ca="1" si="14"/>
        <v>408.25229399999995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387.25920000000002</v>
      </c>
      <c r="H31" s="182">
        <f t="shared" ca="1" si="2"/>
        <v>372.69825400000002</v>
      </c>
      <c r="I31" s="183">
        <f t="shared" ca="1" si="5"/>
        <v>274.27999999999997</v>
      </c>
      <c r="J31" s="180">
        <f t="shared" ca="1" si="6"/>
        <v>86.62</v>
      </c>
      <c r="K31" s="180">
        <f t="shared" ca="1" si="7"/>
        <v>9.02</v>
      </c>
      <c r="L31" s="180">
        <f t="shared" ca="1" si="8"/>
        <v>2.78</v>
      </c>
      <c r="M31" s="181">
        <f t="shared" ca="1" si="9"/>
        <v>372.69999999999993</v>
      </c>
      <c r="N31" s="179">
        <f t="shared" ca="1" si="10"/>
        <v>274.27871507142476</v>
      </c>
      <c r="O31" s="180">
        <f t="shared" ca="1" si="11"/>
        <v>86.619594208425028</v>
      </c>
      <c r="P31" s="180">
        <f t="shared" ca="1" si="12"/>
        <v>9.019957743708078</v>
      </c>
      <c r="Q31" s="180">
        <f t="shared" ca="1" si="13"/>
        <v>2.7799869764421792</v>
      </c>
      <c r="R31" s="181">
        <f t="shared" ca="1" si="14"/>
        <v>372.69825400000002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387.25920000000002</v>
      </c>
      <c r="H32" s="182">
        <f t="shared" ca="1" si="2"/>
        <v>372.69825400000002</v>
      </c>
      <c r="I32" s="183">
        <f t="shared" ca="1" si="5"/>
        <v>274.27999999999997</v>
      </c>
      <c r="J32" s="180">
        <f t="shared" ca="1" si="6"/>
        <v>86.62</v>
      </c>
      <c r="K32" s="180">
        <f t="shared" ca="1" si="7"/>
        <v>9.02</v>
      </c>
      <c r="L32" s="180">
        <f t="shared" ca="1" si="8"/>
        <v>2.78</v>
      </c>
      <c r="M32" s="181">
        <f t="shared" ca="1" si="9"/>
        <v>372.69999999999993</v>
      </c>
      <c r="N32" s="179">
        <f t="shared" ca="1" si="10"/>
        <v>274.27871507142476</v>
      </c>
      <c r="O32" s="180">
        <f t="shared" ca="1" si="11"/>
        <v>86.619594208425028</v>
      </c>
      <c r="P32" s="180">
        <f t="shared" ca="1" si="12"/>
        <v>9.019957743708078</v>
      </c>
      <c r="Q32" s="180">
        <f t="shared" ca="1" si="13"/>
        <v>2.7799869764421792</v>
      </c>
      <c r="R32" s="181">
        <f t="shared" ca="1" si="14"/>
        <v>372.69825400000002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383.19260000000003</v>
      </c>
      <c r="H33" s="182">
        <f t="shared" ca="1" si="2"/>
        <v>368.784558</v>
      </c>
      <c r="I33" s="183">
        <f t="shared" ca="1" si="5"/>
        <v>274.27999999999997</v>
      </c>
      <c r="J33" s="180">
        <f t="shared" ca="1" si="6"/>
        <v>86.62</v>
      </c>
      <c r="K33" s="180">
        <f t="shared" ca="1" si="7"/>
        <v>5.0999999999999996</v>
      </c>
      <c r="L33" s="180">
        <f t="shared" ca="1" si="8"/>
        <v>2.78</v>
      </c>
      <c r="M33" s="181">
        <f t="shared" ca="1" si="9"/>
        <v>368.78</v>
      </c>
      <c r="N33" s="179">
        <f t="shared" ca="1" si="10"/>
        <v>274.28339001095503</v>
      </c>
      <c r="O33" s="180">
        <f t="shared" ca="1" si="11"/>
        <v>86.621070594826193</v>
      </c>
      <c r="P33" s="180">
        <f t="shared" ca="1" si="12"/>
        <v>5.1000630343294109</v>
      </c>
      <c r="Q33" s="180">
        <f t="shared" ca="1" si="13"/>
        <v>2.7800343598893651</v>
      </c>
      <c r="R33" s="181">
        <f t="shared" ca="1" si="14"/>
        <v>368.784558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383.19260000000003</v>
      </c>
      <c r="H34" s="182">
        <f t="shared" ca="1" si="2"/>
        <v>368.784558</v>
      </c>
      <c r="I34" s="183">
        <f t="shared" ca="1" si="5"/>
        <v>274.27999999999997</v>
      </c>
      <c r="J34" s="180">
        <f t="shared" ca="1" si="6"/>
        <v>86.62</v>
      </c>
      <c r="K34" s="180">
        <f t="shared" ca="1" si="7"/>
        <v>5.0999999999999996</v>
      </c>
      <c r="L34" s="180">
        <f t="shared" ca="1" si="8"/>
        <v>2.78</v>
      </c>
      <c r="M34" s="181">
        <f t="shared" ca="1" si="9"/>
        <v>368.78</v>
      </c>
      <c r="N34" s="179">
        <f t="shared" ca="1" si="10"/>
        <v>274.28339001095503</v>
      </c>
      <c r="O34" s="180">
        <f t="shared" ca="1" si="11"/>
        <v>86.621070594826193</v>
      </c>
      <c r="P34" s="180">
        <f t="shared" ca="1" si="12"/>
        <v>5.1000630343294109</v>
      </c>
      <c r="Q34" s="180">
        <f t="shared" ca="1" si="13"/>
        <v>2.7800343598893651</v>
      </c>
      <c r="R34" s="181">
        <f t="shared" ca="1" si="14"/>
        <v>368.784558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383.19260000000003</v>
      </c>
      <c r="H35" s="182">
        <f t="shared" ca="1" si="2"/>
        <v>368.784558</v>
      </c>
      <c r="I35" s="183">
        <f t="shared" ca="1" si="5"/>
        <v>274.27999999999997</v>
      </c>
      <c r="J35" s="180">
        <f t="shared" ca="1" si="6"/>
        <v>86.62</v>
      </c>
      <c r="K35" s="180">
        <f t="shared" ca="1" si="7"/>
        <v>5.0999999999999996</v>
      </c>
      <c r="L35" s="180">
        <f t="shared" ca="1" si="8"/>
        <v>2.78</v>
      </c>
      <c r="M35" s="181">
        <f t="shared" ca="1" si="9"/>
        <v>368.78</v>
      </c>
      <c r="N35" s="179">
        <f t="shared" ca="1" si="10"/>
        <v>274.28339001095503</v>
      </c>
      <c r="O35" s="180">
        <f t="shared" ca="1" si="11"/>
        <v>86.621070594826193</v>
      </c>
      <c r="P35" s="180">
        <f t="shared" ca="1" si="12"/>
        <v>5.1000630343294109</v>
      </c>
      <c r="Q35" s="180">
        <f t="shared" ca="1" si="13"/>
        <v>2.7800343598893651</v>
      </c>
      <c r="R35" s="181">
        <f t="shared" ca="1" si="14"/>
        <v>368.784558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383.19260000000003</v>
      </c>
      <c r="H36" s="182">
        <f t="shared" ca="1" si="2"/>
        <v>368.784558</v>
      </c>
      <c r="I36" s="183">
        <f t="shared" ca="1" si="5"/>
        <v>274.27999999999997</v>
      </c>
      <c r="J36" s="180">
        <f t="shared" ca="1" si="6"/>
        <v>86.62</v>
      </c>
      <c r="K36" s="180">
        <f t="shared" ca="1" si="7"/>
        <v>5.0999999999999996</v>
      </c>
      <c r="L36" s="180">
        <f t="shared" ca="1" si="8"/>
        <v>2.78</v>
      </c>
      <c r="M36" s="181">
        <f t="shared" ca="1" si="9"/>
        <v>368.78</v>
      </c>
      <c r="N36" s="179">
        <f t="shared" ca="1" si="10"/>
        <v>274.28339001095503</v>
      </c>
      <c r="O36" s="180">
        <f t="shared" ca="1" si="11"/>
        <v>86.621070594826193</v>
      </c>
      <c r="P36" s="180">
        <f t="shared" ca="1" si="12"/>
        <v>5.1000630343294109</v>
      </c>
      <c r="Q36" s="180">
        <f t="shared" ca="1" si="13"/>
        <v>2.7800343598893651</v>
      </c>
      <c r="R36" s="181">
        <f t="shared" ca="1" si="14"/>
        <v>368.784558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383.19260000000003</v>
      </c>
      <c r="H37" s="182">
        <f t="shared" ca="1" si="2"/>
        <v>368.784558</v>
      </c>
      <c r="I37" s="183">
        <f t="shared" ca="1" si="5"/>
        <v>274.27999999999997</v>
      </c>
      <c r="J37" s="180">
        <f t="shared" ca="1" si="6"/>
        <v>86.62</v>
      </c>
      <c r="K37" s="180">
        <f t="shared" ca="1" si="7"/>
        <v>5.0999999999999996</v>
      </c>
      <c r="L37" s="180">
        <f t="shared" ca="1" si="8"/>
        <v>2.78</v>
      </c>
      <c r="M37" s="181">
        <f t="shared" ca="1" si="9"/>
        <v>368.78</v>
      </c>
      <c r="N37" s="179">
        <f t="shared" ca="1" si="10"/>
        <v>274.28339001095503</v>
      </c>
      <c r="O37" s="180">
        <f t="shared" ca="1" si="11"/>
        <v>86.621070594826193</v>
      </c>
      <c r="P37" s="180">
        <f t="shared" ca="1" si="12"/>
        <v>5.1000630343294109</v>
      </c>
      <c r="Q37" s="180">
        <f t="shared" ca="1" si="13"/>
        <v>2.7800343598893651</v>
      </c>
      <c r="R37" s="181">
        <f t="shared" ca="1" si="14"/>
        <v>368.784558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383.19260000000003</v>
      </c>
      <c r="H38" s="182">
        <f t="shared" ca="1" si="2"/>
        <v>368.784558</v>
      </c>
      <c r="I38" s="183">
        <f t="shared" ca="1" si="5"/>
        <v>274.27999999999997</v>
      </c>
      <c r="J38" s="180">
        <f t="shared" ca="1" si="6"/>
        <v>86.62</v>
      </c>
      <c r="K38" s="180">
        <f t="shared" ca="1" si="7"/>
        <v>5.0999999999999996</v>
      </c>
      <c r="L38" s="180">
        <f t="shared" ca="1" si="8"/>
        <v>2.78</v>
      </c>
      <c r="M38" s="181">
        <f t="shared" ca="1" si="9"/>
        <v>368.78</v>
      </c>
      <c r="N38" s="179">
        <f t="shared" ca="1" si="10"/>
        <v>274.28339001095503</v>
      </c>
      <c r="O38" s="180">
        <f t="shared" ca="1" si="11"/>
        <v>86.621070594826193</v>
      </c>
      <c r="P38" s="180">
        <f t="shared" ca="1" si="12"/>
        <v>5.1000630343294109</v>
      </c>
      <c r="Q38" s="180">
        <f t="shared" ca="1" si="13"/>
        <v>2.7800343598893651</v>
      </c>
      <c r="R38" s="181">
        <f t="shared" ca="1" si="14"/>
        <v>368.784558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383.19260000000003</v>
      </c>
      <c r="H39" s="182">
        <f t="shared" ca="1" si="2"/>
        <v>368.784558</v>
      </c>
      <c r="I39" s="183">
        <f t="shared" ca="1" si="5"/>
        <v>274.27999999999997</v>
      </c>
      <c r="J39" s="180">
        <f t="shared" ca="1" si="6"/>
        <v>86.62</v>
      </c>
      <c r="K39" s="180">
        <f t="shared" ca="1" si="7"/>
        <v>5.0999999999999996</v>
      </c>
      <c r="L39" s="180">
        <f t="shared" ca="1" si="8"/>
        <v>2.78</v>
      </c>
      <c r="M39" s="181">
        <f t="shared" ca="1" si="9"/>
        <v>368.78</v>
      </c>
      <c r="N39" s="179">
        <f t="shared" ca="1" si="10"/>
        <v>274.28339001095503</v>
      </c>
      <c r="O39" s="180">
        <f t="shared" ca="1" si="11"/>
        <v>86.621070594826193</v>
      </c>
      <c r="P39" s="180">
        <f t="shared" ca="1" si="12"/>
        <v>5.1000630343294109</v>
      </c>
      <c r="Q39" s="180">
        <f t="shared" ca="1" si="13"/>
        <v>2.7800343598893651</v>
      </c>
      <c r="R39" s="181">
        <f t="shared" ca="1" si="14"/>
        <v>368.784558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383.19260000000003</v>
      </c>
      <c r="H40" s="182">
        <f t="shared" ca="1" si="2"/>
        <v>368.784558</v>
      </c>
      <c r="I40" s="183">
        <f t="shared" ca="1" si="5"/>
        <v>274.27999999999997</v>
      </c>
      <c r="J40" s="180">
        <f t="shared" ca="1" si="6"/>
        <v>86.62</v>
      </c>
      <c r="K40" s="180">
        <f t="shared" ca="1" si="7"/>
        <v>5.0999999999999996</v>
      </c>
      <c r="L40" s="180">
        <f t="shared" ca="1" si="8"/>
        <v>2.78</v>
      </c>
      <c r="M40" s="181">
        <f t="shared" ca="1" si="9"/>
        <v>368.78</v>
      </c>
      <c r="N40" s="179">
        <f t="shared" ca="1" si="10"/>
        <v>274.28339001095503</v>
      </c>
      <c r="O40" s="180">
        <f t="shared" ca="1" si="11"/>
        <v>86.621070594826193</v>
      </c>
      <c r="P40" s="180">
        <f t="shared" ca="1" si="12"/>
        <v>5.1000630343294109</v>
      </c>
      <c r="Q40" s="180">
        <f t="shared" ca="1" si="13"/>
        <v>2.7800343598893651</v>
      </c>
      <c r="R40" s="181">
        <f t="shared" ca="1" si="14"/>
        <v>368.784558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383.19260000000003</v>
      </c>
      <c r="H41" s="182">
        <f t="shared" ca="1" si="2"/>
        <v>368.784558</v>
      </c>
      <c r="I41" s="183">
        <f t="shared" ca="1" si="5"/>
        <v>274.27999999999997</v>
      </c>
      <c r="J41" s="180">
        <f t="shared" ca="1" si="6"/>
        <v>86.62</v>
      </c>
      <c r="K41" s="180">
        <f t="shared" ca="1" si="7"/>
        <v>5.0999999999999996</v>
      </c>
      <c r="L41" s="180">
        <f t="shared" ca="1" si="8"/>
        <v>2.78</v>
      </c>
      <c r="M41" s="181">
        <f t="shared" ca="1" si="9"/>
        <v>368.78</v>
      </c>
      <c r="N41" s="179">
        <f t="shared" ca="1" si="10"/>
        <v>274.28339001095503</v>
      </c>
      <c r="O41" s="180">
        <f t="shared" ca="1" si="11"/>
        <v>86.621070594826193</v>
      </c>
      <c r="P41" s="180">
        <f t="shared" ca="1" si="12"/>
        <v>5.1000630343294109</v>
      </c>
      <c r="Q41" s="180">
        <f t="shared" ca="1" si="13"/>
        <v>2.7800343598893651</v>
      </c>
      <c r="R41" s="181">
        <f t="shared" ca="1" si="14"/>
        <v>368.784558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383.19260000000003</v>
      </c>
      <c r="H42" s="182">
        <f t="shared" ca="1" si="2"/>
        <v>368.784558</v>
      </c>
      <c r="I42" s="183">
        <f t="shared" ca="1" si="5"/>
        <v>274.27999999999997</v>
      </c>
      <c r="J42" s="180">
        <f t="shared" ca="1" si="6"/>
        <v>86.62</v>
      </c>
      <c r="K42" s="180">
        <f t="shared" ca="1" si="7"/>
        <v>5.0999999999999996</v>
      </c>
      <c r="L42" s="180">
        <f t="shared" ca="1" si="8"/>
        <v>2.78</v>
      </c>
      <c r="M42" s="181">
        <f t="shared" ca="1" si="9"/>
        <v>368.78</v>
      </c>
      <c r="N42" s="179">
        <f t="shared" ca="1" si="10"/>
        <v>274.28339001095503</v>
      </c>
      <c r="O42" s="180">
        <f t="shared" ca="1" si="11"/>
        <v>86.621070594826193</v>
      </c>
      <c r="P42" s="180">
        <f t="shared" ca="1" si="12"/>
        <v>5.1000630343294109</v>
      </c>
      <c r="Q42" s="180">
        <f t="shared" ca="1" si="13"/>
        <v>2.7800343598893651</v>
      </c>
      <c r="R42" s="181">
        <f t="shared" ca="1" si="14"/>
        <v>368.784558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383.19260000000003</v>
      </c>
      <c r="H43" s="182">
        <f t="shared" ca="1" si="2"/>
        <v>368.784558</v>
      </c>
      <c r="I43" s="183">
        <f t="shared" ca="1" si="5"/>
        <v>274.27999999999997</v>
      </c>
      <c r="J43" s="180">
        <f t="shared" ca="1" si="6"/>
        <v>86.62</v>
      </c>
      <c r="K43" s="180">
        <f t="shared" ca="1" si="7"/>
        <v>5.0999999999999996</v>
      </c>
      <c r="L43" s="180">
        <f t="shared" ca="1" si="8"/>
        <v>2.78</v>
      </c>
      <c r="M43" s="181">
        <f t="shared" ca="1" si="9"/>
        <v>368.78</v>
      </c>
      <c r="N43" s="179">
        <f t="shared" ca="1" si="10"/>
        <v>274.28339001095503</v>
      </c>
      <c r="O43" s="180">
        <f t="shared" ca="1" si="11"/>
        <v>86.621070594826193</v>
      </c>
      <c r="P43" s="180">
        <f t="shared" ca="1" si="12"/>
        <v>5.1000630343294109</v>
      </c>
      <c r="Q43" s="180">
        <f t="shared" ca="1" si="13"/>
        <v>2.7800343598893651</v>
      </c>
      <c r="R43" s="181">
        <f t="shared" ca="1" si="14"/>
        <v>368.784558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383.19260000000003</v>
      </c>
      <c r="H44" s="182">
        <f t="shared" ca="1" si="2"/>
        <v>368.784558</v>
      </c>
      <c r="I44" s="183">
        <f t="shared" ca="1" si="5"/>
        <v>274.27999999999997</v>
      </c>
      <c r="J44" s="180">
        <f t="shared" ca="1" si="6"/>
        <v>86.62</v>
      </c>
      <c r="K44" s="180">
        <f t="shared" ca="1" si="7"/>
        <v>5.0999999999999996</v>
      </c>
      <c r="L44" s="180">
        <f t="shared" ca="1" si="8"/>
        <v>2.78</v>
      </c>
      <c r="M44" s="181">
        <f t="shared" ca="1" si="9"/>
        <v>368.78</v>
      </c>
      <c r="N44" s="179">
        <f t="shared" ca="1" si="10"/>
        <v>274.28339001095503</v>
      </c>
      <c r="O44" s="180">
        <f t="shared" ca="1" si="11"/>
        <v>86.621070594826193</v>
      </c>
      <c r="P44" s="180">
        <f t="shared" ca="1" si="12"/>
        <v>5.1000630343294109</v>
      </c>
      <c r="Q44" s="180">
        <f t="shared" ca="1" si="13"/>
        <v>2.7800343598893651</v>
      </c>
      <c r="R44" s="181">
        <f t="shared" ca="1" si="14"/>
        <v>368.784558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383.19260000000003</v>
      </c>
      <c r="H45" s="182">
        <f t="shared" ca="1" si="2"/>
        <v>368.784558</v>
      </c>
      <c r="I45" s="183">
        <f t="shared" ca="1" si="5"/>
        <v>274.27999999999997</v>
      </c>
      <c r="J45" s="180">
        <f t="shared" ca="1" si="6"/>
        <v>86.62</v>
      </c>
      <c r="K45" s="180">
        <f t="shared" ca="1" si="7"/>
        <v>5.0999999999999996</v>
      </c>
      <c r="L45" s="180">
        <f t="shared" ca="1" si="8"/>
        <v>2.78</v>
      </c>
      <c r="M45" s="181">
        <f t="shared" ca="1" si="9"/>
        <v>368.78</v>
      </c>
      <c r="N45" s="179">
        <f t="shared" ca="1" si="10"/>
        <v>274.28339001095503</v>
      </c>
      <c r="O45" s="180">
        <f t="shared" ca="1" si="11"/>
        <v>86.621070594826193</v>
      </c>
      <c r="P45" s="180">
        <f t="shared" ca="1" si="12"/>
        <v>5.1000630343294109</v>
      </c>
      <c r="Q45" s="180">
        <f t="shared" ca="1" si="13"/>
        <v>2.7800343598893651</v>
      </c>
      <c r="R45" s="181">
        <f t="shared" ca="1" si="14"/>
        <v>368.784558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383.19260000000003</v>
      </c>
      <c r="H46" s="182">
        <f t="shared" ca="1" si="2"/>
        <v>368.784558</v>
      </c>
      <c r="I46" s="183">
        <f t="shared" ca="1" si="5"/>
        <v>274.27999999999997</v>
      </c>
      <c r="J46" s="180">
        <f t="shared" ca="1" si="6"/>
        <v>86.62</v>
      </c>
      <c r="K46" s="180">
        <f t="shared" ca="1" si="7"/>
        <v>5.0999999999999996</v>
      </c>
      <c r="L46" s="180">
        <f t="shared" ca="1" si="8"/>
        <v>2.78</v>
      </c>
      <c r="M46" s="181">
        <f t="shared" ca="1" si="9"/>
        <v>368.78</v>
      </c>
      <c r="N46" s="179">
        <f t="shared" ca="1" si="10"/>
        <v>274.28339001095503</v>
      </c>
      <c r="O46" s="180">
        <f t="shared" ca="1" si="11"/>
        <v>86.621070594826193</v>
      </c>
      <c r="P46" s="180">
        <f t="shared" ca="1" si="12"/>
        <v>5.1000630343294109</v>
      </c>
      <c r="Q46" s="180">
        <f t="shared" ca="1" si="13"/>
        <v>2.7800343598893651</v>
      </c>
      <c r="R46" s="181">
        <f t="shared" ca="1" si="14"/>
        <v>368.784558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383.19260000000003</v>
      </c>
      <c r="H47" s="182">
        <f t="shared" ca="1" si="2"/>
        <v>368.784558</v>
      </c>
      <c r="I47" s="183">
        <f t="shared" ca="1" si="5"/>
        <v>274.27999999999997</v>
      </c>
      <c r="J47" s="180">
        <f t="shared" ca="1" si="6"/>
        <v>86.62</v>
      </c>
      <c r="K47" s="180">
        <f t="shared" ca="1" si="7"/>
        <v>5.0999999999999996</v>
      </c>
      <c r="L47" s="180">
        <f t="shared" ca="1" si="8"/>
        <v>2.78</v>
      </c>
      <c r="M47" s="181">
        <f t="shared" ca="1" si="9"/>
        <v>368.78</v>
      </c>
      <c r="N47" s="179">
        <f t="shared" ca="1" si="10"/>
        <v>274.28339001095503</v>
      </c>
      <c r="O47" s="180">
        <f t="shared" ca="1" si="11"/>
        <v>86.621070594826193</v>
      </c>
      <c r="P47" s="180">
        <f t="shared" ca="1" si="12"/>
        <v>5.1000630343294109</v>
      </c>
      <c r="Q47" s="180">
        <f t="shared" ca="1" si="13"/>
        <v>2.7800343598893651</v>
      </c>
      <c r="R47" s="181">
        <f t="shared" ca="1" si="14"/>
        <v>368.784558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383.19260000000003</v>
      </c>
      <c r="H48" s="182">
        <f t="shared" ca="1" si="2"/>
        <v>368.784558</v>
      </c>
      <c r="I48" s="183">
        <f t="shared" ca="1" si="5"/>
        <v>274.27999999999997</v>
      </c>
      <c r="J48" s="180">
        <f t="shared" ca="1" si="6"/>
        <v>86.62</v>
      </c>
      <c r="K48" s="180">
        <f t="shared" ca="1" si="7"/>
        <v>5.0999999999999996</v>
      </c>
      <c r="L48" s="180">
        <f t="shared" ca="1" si="8"/>
        <v>2.78</v>
      </c>
      <c r="M48" s="181">
        <f t="shared" ca="1" si="9"/>
        <v>368.78</v>
      </c>
      <c r="N48" s="179">
        <f t="shared" ca="1" si="10"/>
        <v>274.28339001095503</v>
      </c>
      <c r="O48" s="180">
        <f t="shared" ca="1" si="11"/>
        <v>86.621070594826193</v>
      </c>
      <c r="P48" s="180">
        <f t="shared" ca="1" si="12"/>
        <v>5.1000630343294109</v>
      </c>
      <c r="Q48" s="180">
        <f t="shared" ca="1" si="13"/>
        <v>2.7800343598893651</v>
      </c>
      <c r="R48" s="181">
        <f t="shared" ca="1" si="14"/>
        <v>368.784558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383.19260000000003</v>
      </c>
      <c r="H49" s="182">
        <f t="shared" ca="1" si="2"/>
        <v>368.784558</v>
      </c>
      <c r="I49" s="183">
        <f t="shared" ca="1" si="5"/>
        <v>274.27999999999997</v>
      </c>
      <c r="J49" s="180">
        <f t="shared" ca="1" si="6"/>
        <v>86.62</v>
      </c>
      <c r="K49" s="180">
        <f t="shared" ca="1" si="7"/>
        <v>5.0999999999999996</v>
      </c>
      <c r="L49" s="180">
        <f t="shared" ca="1" si="8"/>
        <v>2.78</v>
      </c>
      <c r="M49" s="181">
        <f t="shared" ca="1" si="9"/>
        <v>368.78</v>
      </c>
      <c r="N49" s="179">
        <f t="shared" ca="1" si="10"/>
        <v>274.28339001095503</v>
      </c>
      <c r="O49" s="180">
        <f t="shared" ca="1" si="11"/>
        <v>86.621070594826193</v>
      </c>
      <c r="P49" s="180">
        <f t="shared" ca="1" si="12"/>
        <v>5.1000630343294109</v>
      </c>
      <c r="Q49" s="180">
        <f t="shared" ca="1" si="13"/>
        <v>2.7800343598893651</v>
      </c>
      <c r="R49" s="181">
        <f t="shared" ca="1" si="14"/>
        <v>368.784558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383.19260000000003</v>
      </c>
      <c r="H50" s="182">
        <f t="shared" ca="1" si="2"/>
        <v>368.784558</v>
      </c>
      <c r="I50" s="183">
        <f t="shared" ca="1" si="5"/>
        <v>274.27999999999997</v>
      </c>
      <c r="J50" s="180">
        <f t="shared" ca="1" si="6"/>
        <v>86.62</v>
      </c>
      <c r="K50" s="180">
        <f t="shared" ca="1" si="7"/>
        <v>5.0999999999999996</v>
      </c>
      <c r="L50" s="180">
        <f t="shared" ca="1" si="8"/>
        <v>2.78</v>
      </c>
      <c r="M50" s="181">
        <f t="shared" ca="1" si="9"/>
        <v>368.78</v>
      </c>
      <c r="N50" s="179">
        <f t="shared" ca="1" si="10"/>
        <v>274.28339001095503</v>
      </c>
      <c r="O50" s="180">
        <f t="shared" ca="1" si="11"/>
        <v>86.621070594826193</v>
      </c>
      <c r="P50" s="180">
        <f t="shared" ca="1" si="12"/>
        <v>5.1000630343294109</v>
      </c>
      <c r="Q50" s="180">
        <f t="shared" ca="1" si="13"/>
        <v>2.7800343598893651</v>
      </c>
      <c r="R50" s="181">
        <f t="shared" ca="1" si="14"/>
        <v>368.784558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383.19260000000003</v>
      </c>
      <c r="H51" s="182">
        <f t="shared" ca="1" si="2"/>
        <v>368.784558</v>
      </c>
      <c r="I51" s="183">
        <f t="shared" ca="1" si="5"/>
        <v>274.27999999999997</v>
      </c>
      <c r="J51" s="180">
        <f t="shared" ca="1" si="6"/>
        <v>86.62</v>
      </c>
      <c r="K51" s="180">
        <f t="shared" ca="1" si="7"/>
        <v>5.0999999999999996</v>
      </c>
      <c r="L51" s="180">
        <f t="shared" ca="1" si="8"/>
        <v>2.78</v>
      </c>
      <c r="M51" s="181">
        <f t="shared" ca="1" si="9"/>
        <v>368.78</v>
      </c>
      <c r="N51" s="179">
        <f t="shared" ca="1" si="10"/>
        <v>274.28339001095503</v>
      </c>
      <c r="O51" s="180">
        <f t="shared" ca="1" si="11"/>
        <v>86.621070594826193</v>
      </c>
      <c r="P51" s="180">
        <f t="shared" ca="1" si="12"/>
        <v>5.1000630343294109</v>
      </c>
      <c r="Q51" s="180">
        <f t="shared" ca="1" si="13"/>
        <v>2.7800343598893651</v>
      </c>
      <c r="R51" s="181">
        <f t="shared" ca="1" si="14"/>
        <v>368.784558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383.19260000000003</v>
      </c>
      <c r="H52" s="182">
        <f t="shared" ca="1" si="2"/>
        <v>368.784558</v>
      </c>
      <c r="I52" s="183">
        <f t="shared" ca="1" si="5"/>
        <v>274.27999999999997</v>
      </c>
      <c r="J52" s="180">
        <f t="shared" ca="1" si="6"/>
        <v>86.62</v>
      </c>
      <c r="K52" s="180">
        <f t="shared" ca="1" si="7"/>
        <v>5.0999999999999996</v>
      </c>
      <c r="L52" s="180">
        <f t="shared" ca="1" si="8"/>
        <v>2.78</v>
      </c>
      <c r="M52" s="181">
        <f t="shared" ca="1" si="9"/>
        <v>368.78</v>
      </c>
      <c r="N52" s="179">
        <f t="shared" ca="1" si="10"/>
        <v>274.28339001095503</v>
      </c>
      <c r="O52" s="180">
        <f t="shared" ca="1" si="11"/>
        <v>86.621070594826193</v>
      </c>
      <c r="P52" s="180">
        <f t="shared" ca="1" si="12"/>
        <v>5.1000630343294109</v>
      </c>
      <c r="Q52" s="180">
        <f t="shared" ca="1" si="13"/>
        <v>2.7800343598893651</v>
      </c>
      <c r="R52" s="181">
        <f t="shared" ca="1" si="14"/>
        <v>368.784558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383.19260000000003</v>
      </c>
      <c r="H53" s="182">
        <f t="shared" ca="1" si="2"/>
        <v>368.784558</v>
      </c>
      <c r="I53" s="183">
        <f t="shared" ca="1" si="5"/>
        <v>274.27999999999997</v>
      </c>
      <c r="J53" s="180">
        <f t="shared" ca="1" si="6"/>
        <v>86.62</v>
      </c>
      <c r="K53" s="180">
        <f t="shared" ca="1" si="7"/>
        <v>5.0999999999999996</v>
      </c>
      <c r="L53" s="180">
        <f t="shared" ca="1" si="8"/>
        <v>2.78</v>
      </c>
      <c r="M53" s="181">
        <f t="shared" ca="1" si="9"/>
        <v>368.78</v>
      </c>
      <c r="N53" s="179">
        <f t="shared" ca="1" si="10"/>
        <v>274.28339001095503</v>
      </c>
      <c r="O53" s="180">
        <f t="shared" ca="1" si="11"/>
        <v>86.621070594826193</v>
      </c>
      <c r="P53" s="180">
        <f t="shared" ca="1" si="12"/>
        <v>5.1000630343294109</v>
      </c>
      <c r="Q53" s="180">
        <f t="shared" ca="1" si="13"/>
        <v>2.7800343598893651</v>
      </c>
      <c r="R53" s="181">
        <f t="shared" ca="1" si="14"/>
        <v>368.784558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383.19260000000003</v>
      </c>
      <c r="H54" s="182">
        <f t="shared" ca="1" si="2"/>
        <v>368.784558</v>
      </c>
      <c r="I54" s="183">
        <f t="shared" ca="1" si="5"/>
        <v>274.27999999999997</v>
      </c>
      <c r="J54" s="180">
        <f t="shared" ca="1" si="6"/>
        <v>86.62</v>
      </c>
      <c r="K54" s="180">
        <f t="shared" ca="1" si="7"/>
        <v>5.0999999999999996</v>
      </c>
      <c r="L54" s="180">
        <f t="shared" ca="1" si="8"/>
        <v>2.78</v>
      </c>
      <c r="M54" s="181">
        <f t="shared" ca="1" si="9"/>
        <v>368.78</v>
      </c>
      <c r="N54" s="179">
        <f t="shared" ca="1" si="10"/>
        <v>274.28339001095503</v>
      </c>
      <c r="O54" s="180">
        <f t="shared" ca="1" si="11"/>
        <v>86.621070594826193</v>
      </c>
      <c r="P54" s="180">
        <f t="shared" ca="1" si="12"/>
        <v>5.1000630343294109</v>
      </c>
      <c r="Q54" s="180">
        <f t="shared" ca="1" si="13"/>
        <v>2.7800343598893651</v>
      </c>
      <c r="R54" s="181">
        <f t="shared" ca="1" si="14"/>
        <v>368.784558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383.19260000000003</v>
      </c>
      <c r="H55" s="182">
        <f t="shared" ca="1" si="2"/>
        <v>368.784558</v>
      </c>
      <c r="I55" s="183">
        <f t="shared" ca="1" si="5"/>
        <v>274.27999999999997</v>
      </c>
      <c r="J55" s="180">
        <f t="shared" ca="1" si="6"/>
        <v>86.62</v>
      </c>
      <c r="K55" s="180">
        <f t="shared" ca="1" si="7"/>
        <v>5.0999999999999996</v>
      </c>
      <c r="L55" s="180">
        <f t="shared" ca="1" si="8"/>
        <v>2.78</v>
      </c>
      <c r="M55" s="181">
        <f t="shared" ca="1" si="9"/>
        <v>368.78</v>
      </c>
      <c r="N55" s="179">
        <f t="shared" ca="1" si="10"/>
        <v>274.28339001095503</v>
      </c>
      <c r="O55" s="180">
        <f t="shared" ca="1" si="11"/>
        <v>86.621070594826193</v>
      </c>
      <c r="P55" s="180">
        <f t="shared" ca="1" si="12"/>
        <v>5.1000630343294109</v>
      </c>
      <c r="Q55" s="180">
        <f t="shared" ca="1" si="13"/>
        <v>2.7800343598893651</v>
      </c>
      <c r="R55" s="181">
        <f t="shared" ca="1" si="14"/>
        <v>368.784558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383.19260000000003</v>
      </c>
      <c r="H56" s="182">
        <f t="shared" ca="1" si="2"/>
        <v>368.784558</v>
      </c>
      <c r="I56" s="183">
        <f t="shared" ca="1" si="5"/>
        <v>274.27999999999997</v>
      </c>
      <c r="J56" s="180">
        <f t="shared" ca="1" si="6"/>
        <v>86.62</v>
      </c>
      <c r="K56" s="180">
        <f t="shared" ca="1" si="7"/>
        <v>5.0999999999999996</v>
      </c>
      <c r="L56" s="180">
        <f t="shared" ca="1" si="8"/>
        <v>2.78</v>
      </c>
      <c r="M56" s="181">
        <f t="shared" ca="1" si="9"/>
        <v>368.78</v>
      </c>
      <c r="N56" s="179">
        <f t="shared" ca="1" si="10"/>
        <v>274.28339001095503</v>
      </c>
      <c r="O56" s="180">
        <f t="shared" ca="1" si="11"/>
        <v>86.621070594826193</v>
      </c>
      <c r="P56" s="180">
        <f t="shared" ca="1" si="12"/>
        <v>5.1000630343294109</v>
      </c>
      <c r="Q56" s="180">
        <f t="shared" ca="1" si="13"/>
        <v>2.7800343598893651</v>
      </c>
      <c r="R56" s="181">
        <f t="shared" ca="1" si="14"/>
        <v>368.784558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383.19260000000003</v>
      </c>
      <c r="H57" s="182">
        <f t="shared" ca="1" si="2"/>
        <v>368.784558</v>
      </c>
      <c r="I57" s="183">
        <f t="shared" ca="1" si="5"/>
        <v>274.27999999999997</v>
      </c>
      <c r="J57" s="180">
        <f t="shared" ca="1" si="6"/>
        <v>86.62</v>
      </c>
      <c r="K57" s="180">
        <f t="shared" ca="1" si="7"/>
        <v>5.0999999999999996</v>
      </c>
      <c r="L57" s="180">
        <f t="shared" ca="1" si="8"/>
        <v>2.78</v>
      </c>
      <c r="M57" s="181">
        <f t="shared" ca="1" si="9"/>
        <v>368.78</v>
      </c>
      <c r="N57" s="179">
        <f t="shared" ca="1" si="10"/>
        <v>274.28339001095503</v>
      </c>
      <c r="O57" s="180">
        <f t="shared" ca="1" si="11"/>
        <v>86.621070594826193</v>
      </c>
      <c r="P57" s="180">
        <f t="shared" ca="1" si="12"/>
        <v>5.1000630343294109</v>
      </c>
      <c r="Q57" s="180">
        <f t="shared" ca="1" si="13"/>
        <v>2.7800343598893651</v>
      </c>
      <c r="R57" s="181">
        <f t="shared" ca="1" si="14"/>
        <v>368.784558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383.19260000000003</v>
      </c>
      <c r="H58" s="182">
        <f t="shared" ca="1" si="2"/>
        <v>368.784558</v>
      </c>
      <c r="I58" s="183">
        <f t="shared" ca="1" si="5"/>
        <v>274.27999999999997</v>
      </c>
      <c r="J58" s="180">
        <f t="shared" ca="1" si="6"/>
        <v>86.62</v>
      </c>
      <c r="K58" s="180">
        <f t="shared" ca="1" si="7"/>
        <v>5.0999999999999996</v>
      </c>
      <c r="L58" s="180">
        <f t="shared" ca="1" si="8"/>
        <v>2.78</v>
      </c>
      <c r="M58" s="181">
        <f t="shared" ca="1" si="9"/>
        <v>368.78</v>
      </c>
      <c r="N58" s="179">
        <f t="shared" ca="1" si="10"/>
        <v>274.28339001095503</v>
      </c>
      <c r="O58" s="180">
        <f t="shared" ca="1" si="11"/>
        <v>86.621070594826193</v>
      </c>
      <c r="P58" s="180">
        <f t="shared" ca="1" si="12"/>
        <v>5.1000630343294109</v>
      </c>
      <c r="Q58" s="180">
        <f t="shared" ca="1" si="13"/>
        <v>2.7800343598893651</v>
      </c>
      <c r="R58" s="181">
        <f t="shared" ca="1" si="14"/>
        <v>368.784558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383.19260000000003</v>
      </c>
      <c r="H59" s="182">
        <f t="shared" ca="1" si="2"/>
        <v>368.784558</v>
      </c>
      <c r="I59" s="183">
        <f t="shared" ca="1" si="5"/>
        <v>274.27999999999997</v>
      </c>
      <c r="J59" s="180">
        <f t="shared" ca="1" si="6"/>
        <v>86.62</v>
      </c>
      <c r="K59" s="180">
        <f t="shared" ca="1" si="7"/>
        <v>5.0999999999999996</v>
      </c>
      <c r="L59" s="180">
        <f t="shared" ca="1" si="8"/>
        <v>2.78</v>
      </c>
      <c r="M59" s="181">
        <f t="shared" ca="1" si="9"/>
        <v>368.78</v>
      </c>
      <c r="N59" s="179">
        <f t="shared" ca="1" si="10"/>
        <v>274.28339001095503</v>
      </c>
      <c r="O59" s="180">
        <f t="shared" ca="1" si="11"/>
        <v>86.621070594826193</v>
      </c>
      <c r="P59" s="180">
        <f t="shared" ca="1" si="12"/>
        <v>5.1000630343294109</v>
      </c>
      <c r="Q59" s="180">
        <f t="shared" ca="1" si="13"/>
        <v>2.7800343598893651</v>
      </c>
      <c r="R59" s="181">
        <f t="shared" ca="1" si="14"/>
        <v>368.784558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383.19260000000003</v>
      </c>
      <c r="H60" s="182">
        <f t="shared" ca="1" si="2"/>
        <v>368.784558</v>
      </c>
      <c r="I60" s="183">
        <f t="shared" ca="1" si="5"/>
        <v>274.27999999999997</v>
      </c>
      <c r="J60" s="180">
        <f t="shared" ca="1" si="6"/>
        <v>86.62</v>
      </c>
      <c r="K60" s="180">
        <f t="shared" ca="1" si="7"/>
        <v>5.0999999999999996</v>
      </c>
      <c r="L60" s="180">
        <f t="shared" ca="1" si="8"/>
        <v>2.78</v>
      </c>
      <c r="M60" s="181">
        <f t="shared" ca="1" si="9"/>
        <v>368.78</v>
      </c>
      <c r="N60" s="179">
        <f t="shared" ca="1" si="10"/>
        <v>274.28339001095503</v>
      </c>
      <c r="O60" s="180">
        <f t="shared" ca="1" si="11"/>
        <v>86.621070594826193</v>
      </c>
      <c r="P60" s="180">
        <f t="shared" ca="1" si="12"/>
        <v>5.1000630343294109</v>
      </c>
      <c r="Q60" s="180">
        <f t="shared" ca="1" si="13"/>
        <v>2.7800343598893651</v>
      </c>
      <c r="R60" s="181">
        <f t="shared" ca="1" si="14"/>
        <v>368.784558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383.19260000000003</v>
      </c>
      <c r="H61" s="182">
        <f t="shared" ca="1" si="2"/>
        <v>368.784558</v>
      </c>
      <c r="I61" s="183">
        <f t="shared" ca="1" si="5"/>
        <v>274.27999999999997</v>
      </c>
      <c r="J61" s="180">
        <f t="shared" ca="1" si="6"/>
        <v>86.62</v>
      </c>
      <c r="K61" s="180">
        <f t="shared" ca="1" si="7"/>
        <v>5.0999999999999996</v>
      </c>
      <c r="L61" s="180">
        <f t="shared" ca="1" si="8"/>
        <v>2.78</v>
      </c>
      <c r="M61" s="181">
        <f t="shared" ca="1" si="9"/>
        <v>368.78</v>
      </c>
      <c r="N61" s="179">
        <f t="shared" ca="1" si="10"/>
        <v>274.28339001095503</v>
      </c>
      <c r="O61" s="180">
        <f t="shared" ca="1" si="11"/>
        <v>86.621070594826193</v>
      </c>
      <c r="P61" s="180">
        <f t="shared" ca="1" si="12"/>
        <v>5.1000630343294109</v>
      </c>
      <c r="Q61" s="180">
        <f t="shared" ca="1" si="13"/>
        <v>2.7800343598893651</v>
      </c>
      <c r="R61" s="181">
        <f t="shared" ca="1" si="14"/>
        <v>368.784558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383.19260000000003</v>
      </c>
      <c r="H62" s="182">
        <f t="shared" ca="1" si="2"/>
        <v>368.784558</v>
      </c>
      <c r="I62" s="183">
        <f t="shared" ca="1" si="5"/>
        <v>274.27999999999997</v>
      </c>
      <c r="J62" s="180">
        <f t="shared" ca="1" si="6"/>
        <v>86.62</v>
      </c>
      <c r="K62" s="180">
        <f t="shared" ca="1" si="7"/>
        <v>5.0999999999999996</v>
      </c>
      <c r="L62" s="180">
        <f t="shared" ca="1" si="8"/>
        <v>2.78</v>
      </c>
      <c r="M62" s="181">
        <f t="shared" ca="1" si="9"/>
        <v>368.78</v>
      </c>
      <c r="N62" s="179">
        <f t="shared" ca="1" si="10"/>
        <v>274.28339001095503</v>
      </c>
      <c r="O62" s="180">
        <f t="shared" ca="1" si="11"/>
        <v>86.621070594826193</v>
      </c>
      <c r="P62" s="180">
        <f t="shared" ca="1" si="12"/>
        <v>5.1000630343294109</v>
      </c>
      <c r="Q62" s="180">
        <f t="shared" ca="1" si="13"/>
        <v>2.7800343598893651</v>
      </c>
      <c r="R62" s="181">
        <f t="shared" ca="1" si="14"/>
        <v>368.784558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383.19260000000003</v>
      </c>
      <c r="H63" s="182">
        <f t="shared" ca="1" si="2"/>
        <v>368.784558</v>
      </c>
      <c r="I63" s="183">
        <f t="shared" ca="1" si="5"/>
        <v>274.27999999999997</v>
      </c>
      <c r="J63" s="180">
        <f t="shared" ca="1" si="6"/>
        <v>86.62</v>
      </c>
      <c r="K63" s="180">
        <f t="shared" ca="1" si="7"/>
        <v>5.0999999999999996</v>
      </c>
      <c r="L63" s="180">
        <f t="shared" ca="1" si="8"/>
        <v>2.78</v>
      </c>
      <c r="M63" s="181">
        <f t="shared" ca="1" si="9"/>
        <v>368.78</v>
      </c>
      <c r="N63" s="179">
        <f t="shared" ca="1" si="10"/>
        <v>274.28339001095503</v>
      </c>
      <c r="O63" s="180">
        <f t="shared" ca="1" si="11"/>
        <v>86.621070594826193</v>
      </c>
      <c r="P63" s="180">
        <f t="shared" ca="1" si="12"/>
        <v>5.1000630343294109</v>
      </c>
      <c r="Q63" s="180">
        <f t="shared" ca="1" si="13"/>
        <v>2.7800343598893651</v>
      </c>
      <c r="R63" s="181">
        <f t="shared" ca="1" si="14"/>
        <v>368.784558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383.19260000000003</v>
      </c>
      <c r="H64" s="182">
        <f t="shared" ca="1" si="2"/>
        <v>368.784558</v>
      </c>
      <c r="I64" s="183">
        <f t="shared" ca="1" si="5"/>
        <v>274.27999999999997</v>
      </c>
      <c r="J64" s="180">
        <f t="shared" ca="1" si="6"/>
        <v>86.62</v>
      </c>
      <c r="K64" s="180">
        <f t="shared" ca="1" si="7"/>
        <v>5.0999999999999996</v>
      </c>
      <c r="L64" s="180">
        <f t="shared" ca="1" si="8"/>
        <v>2.78</v>
      </c>
      <c r="M64" s="181">
        <f t="shared" ca="1" si="9"/>
        <v>368.78</v>
      </c>
      <c r="N64" s="179">
        <f t="shared" ca="1" si="10"/>
        <v>274.28339001095503</v>
      </c>
      <c r="O64" s="180">
        <f t="shared" ca="1" si="11"/>
        <v>86.621070594826193</v>
      </c>
      <c r="P64" s="180">
        <f t="shared" ca="1" si="12"/>
        <v>5.1000630343294109</v>
      </c>
      <c r="Q64" s="180">
        <f t="shared" ca="1" si="13"/>
        <v>2.7800343598893651</v>
      </c>
      <c r="R64" s="181">
        <f t="shared" ca="1" si="14"/>
        <v>368.784558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383.19260000000003</v>
      </c>
      <c r="H65" s="182">
        <f t="shared" ca="1" si="2"/>
        <v>368.784558</v>
      </c>
      <c r="I65" s="183">
        <f t="shared" ca="1" si="5"/>
        <v>274.27999999999997</v>
      </c>
      <c r="J65" s="180">
        <f t="shared" ca="1" si="6"/>
        <v>86.62</v>
      </c>
      <c r="K65" s="180">
        <f t="shared" ca="1" si="7"/>
        <v>5.0999999999999996</v>
      </c>
      <c r="L65" s="180">
        <f t="shared" ca="1" si="8"/>
        <v>2.78</v>
      </c>
      <c r="M65" s="181">
        <f t="shared" ca="1" si="9"/>
        <v>368.78</v>
      </c>
      <c r="N65" s="179">
        <f t="shared" ca="1" si="10"/>
        <v>274.28339001095503</v>
      </c>
      <c r="O65" s="180">
        <f t="shared" ca="1" si="11"/>
        <v>86.621070594826193</v>
      </c>
      <c r="P65" s="180">
        <f t="shared" ca="1" si="12"/>
        <v>5.1000630343294109</v>
      </c>
      <c r="Q65" s="180">
        <f t="shared" ca="1" si="13"/>
        <v>2.7800343598893651</v>
      </c>
      <c r="R65" s="181">
        <f t="shared" ca="1" si="14"/>
        <v>368.784558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383.19260000000003</v>
      </c>
      <c r="H66" s="182">
        <f t="shared" ca="1" si="2"/>
        <v>368.784558</v>
      </c>
      <c r="I66" s="183">
        <f t="shared" ca="1" si="5"/>
        <v>274.27999999999997</v>
      </c>
      <c r="J66" s="180">
        <f t="shared" ca="1" si="6"/>
        <v>86.62</v>
      </c>
      <c r="K66" s="180">
        <f t="shared" ca="1" si="7"/>
        <v>5.0999999999999996</v>
      </c>
      <c r="L66" s="180">
        <f t="shared" ca="1" si="8"/>
        <v>2.78</v>
      </c>
      <c r="M66" s="181">
        <f t="shared" ca="1" si="9"/>
        <v>368.78</v>
      </c>
      <c r="N66" s="179">
        <f t="shared" ca="1" si="10"/>
        <v>274.28339001095503</v>
      </c>
      <c r="O66" s="180">
        <f t="shared" ca="1" si="11"/>
        <v>86.621070594826193</v>
      </c>
      <c r="P66" s="180">
        <f t="shared" ca="1" si="12"/>
        <v>5.1000630343294109</v>
      </c>
      <c r="Q66" s="180">
        <f t="shared" ca="1" si="13"/>
        <v>2.7800343598893651</v>
      </c>
      <c r="R66" s="181">
        <f t="shared" ca="1" si="14"/>
        <v>368.784558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383.19260000000003</v>
      </c>
      <c r="H67" s="182">
        <f t="shared" ref="H67:H98" ca="1" si="17">INDIRECT("ISGS_Delhi_pp!" &amp; $V$3 &amp; X67)</f>
        <v>368.784558</v>
      </c>
      <c r="I67" s="183">
        <f t="shared" ca="1" si="5"/>
        <v>274.27999999999997</v>
      </c>
      <c r="J67" s="180">
        <f t="shared" ca="1" si="6"/>
        <v>86.62</v>
      </c>
      <c r="K67" s="180">
        <f t="shared" ca="1" si="7"/>
        <v>5.0999999999999996</v>
      </c>
      <c r="L67" s="180">
        <f t="shared" ca="1" si="8"/>
        <v>2.78</v>
      </c>
      <c r="M67" s="181">
        <f t="shared" ca="1" si="9"/>
        <v>368.78</v>
      </c>
      <c r="N67" s="179">
        <f t="shared" ca="1" si="10"/>
        <v>274.28339001095503</v>
      </c>
      <c r="O67" s="180">
        <f t="shared" ca="1" si="11"/>
        <v>86.621070594826193</v>
      </c>
      <c r="P67" s="180">
        <f t="shared" ca="1" si="12"/>
        <v>5.1000630343294109</v>
      </c>
      <c r="Q67" s="180">
        <f t="shared" ca="1" si="13"/>
        <v>2.7800343598893651</v>
      </c>
      <c r="R67" s="181">
        <f t="shared" ca="1" si="14"/>
        <v>368.784558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383.19260000000003</v>
      </c>
      <c r="H68" s="182">
        <f t="shared" ca="1" si="17"/>
        <v>368.784558</v>
      </c>
      <c r="I68" s="183">
        <f t="shared" ref="I68:I98" ca="1" si="20">INDIRECT("BRPL_EOD!" &amp; $V$3 &amp; X68)</f>
        <v>274.27999999999997</v>
      </c>
      <c r="J68" s="180">
        <f t="shared" ref="J68:J98" ca="1" si="21">INDIRECT("BYPL_EOD!" &amp; $V$3 &amp; X68)</f>
        <v>86.62</v>
      </c>
      <c r="K68" s="180">
        <f t="shared" ref="K68:K98" ca="1" si="22">INDIRECT("TPDDL_EOD!" &amp; $V$3 &amp; X68)</f>
        <v>5.0999999999999996</v>
      </c>
      <c r="L68" s="180">
        <f t="shared" ref="L68:L98" ca="1" si="23">INDIRECT("NDMC_EOD!" &amp; $V$3 &amp; X68)</f>
        <v>2.78</v>
      </c>
      <c r="M68" s="181">
        <f t="shared" ref="M68:M98" ca="1" si="24">SUM(I68:L68)</f>
        <v>368.78</v>
      </c>
      <c r="N68" s="179">
        <f t="shared" ref="N68:N98" ca="1" si="25">INDIRECT("BRPL_ISGS_exbus!" &amp; $V$3 &amp; X68)</f>
        <v>274.28339001095503</v>
      </c>
      <c r="O68" s="180">
        <f t="shared" ref="O68:O98" ca="1" si="26">INDIRECT("BYPL_ISGS_exbus!" &amp; $V$3 &amp; X68)</f>
        <v>86.621070594826193</v>
      </c>
      <c r="P68" s="180">
        <f t="shared" ref="P68:P98" ca="1" si="27">INDIRECT("TPDDL_ISGS_exbus!" &amp; $V$3 &amp; X68)</f>
        <v>5.1000630343294109</v>
      </c>
      <c r="Q68" s="180">
        <f t="shared" ref="Q68:Q98" ca="1" si="28">INDIRECT("NDMC_ISGS_exbus!" &amp; $V$3 &amp; X68)</f>
        <v>2.7800343598893651</v>
      </c>
      <c r="R68" s="181">
        <f t="shared" ref="R68:R98" ca="1" si="29">SUM(N68:Q68)</f>
        <v>368.784558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383.19260000000003</v>
      </c>
      <c r="H69" s="182">
        <f t="shared" ca="1" si="17"/>
        <v>368.784558</v>
      </c>
      <c r="I69" s="183">
        <f t="shared" ca="1" si="20"/>
        <v>274.27999999999997</v>
      </c>
      <c r="J69" s="180">
        <f t="shared" ca="1" si="21"/>
        <v>86.62</v>
      </c>
      <c r="K69" s="180">
        <f t="shared" ca="1" si="22"/>
        <v>5.0999999999999996</v>
      </c>
      <c r="L69" s="180">
        <f t="shared" ca="1" si="23"/>
        <v>2.78</v>
      </c>
      <c r="M69" s="181">
        <f t="shared" ca="1" si="24"/>
        <v>368.78</v>
      </c>
      <c r="N69" s="179">
        <f t="shared" ca="1" si="25"/>
        <v>274.28339001095503</v>
      </c>
      <c r="O69" s="180">
        <f t="shared" ca="1" si="26"/>
        <v>86.621070594826193</v>
      </c>
      <c r="P69" s="180">
        <f t="shared" ca="1" si="27"/>
        <v>5.1000630343294109</v>
      </c>
      <c r="Q69" s="180">
        <f t="shared" ca="1" si="28"/>
        <v>2.7800343598893651</v>
      </c>
      <c r="R69" s="181">
        <f t="shared" ca="1" si="29"/>
        <v>368.784558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383.19260000000003</v>
      </c>
      <c r="H70" s="182">
        <f t="shared" ca="1" si="17"/>
        <v>368.784558</v>
      </c>
      <c r="I70" s="183">
        <f t="shared" ca="1" si="20"/>
        <v>274.27999999999997</v>
      </c>
      <c r="J70" s="180">
        <f t="shared" ca="1" si="21"/>
        <v>86.62</v>
      </c>
      <c r="K70" s="180">
        <f t="shared" ca="1" si="22"/>
        <v>5.0999999999999996</v>
      </c>
      <c r="L70" s="180">
        <f t="shared" ca="1" si="23"/>
        <v>2.78</v>
      </c>
      <c r="M70" s="181">
        <f t="shared" ca="1" si="24"/>
        <v>368.78</v>
      </c>
      <c r="N70" s="179">
        <f t="shared" ca="1" si="25"/>
        <v>274.28339001095503</v>
      </c>
      <c r="O70" s="180">
        <f t="shared" ca="1" si="26"/>
        <v>86.621070594826193</v>
      </c>
      <c r="P70" s="180">
        <f t="shared" ca="1" si="27"/>
        <v>5.1000630343294109</v>
      </c>
      <c r="Q70" s="180">
        <f t="shared" ca="1" si="28"/>
        <v>2.7800343598893651</v>
      </c>
      <c r="R70" s="181">
        <f t="shared" ca="1" si="29"/>
        <v>368.784558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383.19260000000003</v>
      </c>
      <c r="H71" s="182">
        <f t="shared" ca="1" si="17"/>
        <v>368.784558</v>
      </c>
      <c r="I71" s="183">
        <f t="shared" ca="1" si="20"/>
        <v>274.27999999999997</v>
      </c>
      <c r="J71" s="180">
        <f t="shared" ca="1" si="21"/>
        <v>86.62</v>
      </c>
      <c r="K71" s="180">
        <f t="shared" ca="1" si="22"/>
        <v>5.0999999999999996</v>
      </c>
      <c r="L71" s="180">
        <f t="shared" ca="1" si="23"/>
        <v>2.78</v>
      </c>
      <c r="M71" s="181">
        <f t="shared" ca="1" si="24"/>
        <v>368.78</v>
      </c>
      <c r="N71" s="179">
        <f t="shared" ca="1" si="25"/>
        <v>274.28339001095503</v>
      </c>
      <c r="O71" s="180">
        <f t="shared" ca="1" si="26"/>
        <v>86.621070594826193</v>
      </c>
      <c r="P71" s="180">
        <f t="shared" ca="1" si="27"/>
        <v>5.1000630343294109</v>
      </c>
      <c r="Q71" s="180">
        <f t="shared" ca="1" si="28"/>
        <v>2.7800343598893651</v>
      </c>
      <c r="R71" s="181">
        <f t="shared" ca="1" si="29"/>
        <v>368.784558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383.19260000000003</v>
      </c>
      <c r="H72" s="182">
        <f t="shared" ca="1" si="17"/>
        <v>368.784558</v>
      </c>
      <c r="I72" s="183">
        <f t="shared" ca="1" si="20"/>
        <v>274.27999999999997</v>
      </c>
      <c r="J72" s="180">
        <f t="shared" ca="1" si="21"/>
        <v>86.62</v>
      </c>
      <c r="K72" s="180">
        <f t="shared" ca="1" si="22"/>
        <v>5.0999999999999996</v>
      </c>
      <c r="L72" s="180">
        <f t="shared" ca="1" si="23"/>
        <v>2.78</v>
      </c>
      <c r="M72" s="181">
        <f t="shared" ca="1" si="24"/>
        <v>368.78</v>
      </c>
      <c r="N72" s="179">
        <f t="shared" ca="1" si="25"/>
        <v>274.28339001095503</v>
      </c>
      <c r="O72" s="180">
        <f t="shared" ca="1" si="26"/>
        <v>86.621070594826193</v>
      </c>
      <c r="P72" s="180">
        <f t="shared" ca="1" si="27"/>
        <v>5.1000630343294109</v>
      </c>
      <c r="Q72" s="180">
        <f t="shared" ca="1" si="28"/>
        <v>2.7800343598893651</v>
      </c>
      <c r="R72" s="181">
        <f t="shared" ca="1" si="29"/>
        <v>368.784558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383.19260000000003</v>
      </c>
      <c r="H73" s="182">
        <f t="shared" ca="1" si="17"/>
        <v>368.784558</v>
      </c>
      <c r="I73" s="183">
        <f t="shared" ca="1" si="20"/>
        <v>274.27999999999997</v>
      </c>
      <c r="J73" s="180">
        <f t="shared" ca="1" si="21"/>
        <v>86.62</v>
      </c>
      <c r="K73" s="180">
        <f t="shared" ca="1" si="22"/>
        <v>5.0999999999999996</v>
      </c>
      <c r="L73" s="180">
        <f t="shared" ca="1" si="23"/>
        <v>2.78</v>
      </c>
      <c r="M73" s="181">
        <f t="shared" ca="1" si="24"/>
        <v>368.78</v>
      </c>
      <c r="N73" s="179">
        <f t="shared" ca="1" si="25"/>
        <v>274.28339001095503</v>
      </c>
      <c r="O73" s="180">
        <f t="shared" ca="1" si="26"/>
        <v>86.621070594826193</v>
      </c>
      <c r="P73" s="180">
        <f t="shared" ca="1" si="27"/>
        <v>5.1000630343294109</v>
      </c>
      <c r="Q73" s="180">
        <f t="shared" ca="1" si="28"/>
        <v>2.7800343598893651</v>
      </c>
      <c r="R73" s="181">
        <f t="shared" ca="1" si="29"/>
        <v>368.784558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383.19260000000003</v>
      </c>
      <c r="H74" s="182">
        <f t="shared" ca="1" si="17"/>
        <v>368.784558</v>
      </c>
      <c r="I74" s="183">
        <f t="shared" ca="1" si="20"/>
        <v>274.27999999999997</v>
      </c>
      <c r="J74" s="180">
        <f t="shared" ca="1" si="21"/>
        <v>86.62</v>
      </c>
      <c r="K74" s="180">
        <f t="shared" ca="1" si="22"/>
        <v>5.0999999999999996</v>
      </c>
      <c r="L74" s="180">
        <f t="shared" ca="1" si="23"/>
        <v>2.78</v>
      </c>
      <c r="M74" s="181">
        <f t="shared" ca="1" si="24"/>
        <v>368.78</v>
      </c>
      <c r="N74" s="179">
        <f t="shared" ca="1" si="25"/>
        <v>274.28339001095503</v>
      </c>
      <c r="O74" s="180">
        <f t="shared" ca="1" si="26"/>
        <v>86.621070594826193</v>
      </c>
      <c r="P74" s="180">
        <f t="shared" ca="1" si="27"/>
        <v>5.1000630343294109</v>
      </c>
      <c r="Q74" s="180">
        <f t="shared" ca="1" si="28"/>
        <v>2.7800343598893651</v>
      </c>
      <c r="R74" s="181">
        <f t="shared" ca="1" si="29"/>
        <v>368.784558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383.19260000000003</v>
      </c>
      <c r="H75" s="182">
        <f t="shared" ca="1" si="17"/>
        <v>368.784558</v>
      </c>
      <c r="I75" s="183">
        <f t="shared" ca="1" si="20"/>
        <v>274.27999999999997</v>
      </c>
      <c r="J75" s="180">
        <f t="shared" ca="1" si="21"/>
        <v>86.62</v>
      </c>
      <c r="K75" s="180">
        <f t="shared" ca="1" si="22"/>
        <v>5.0999999999999996</v>
      </c>
      <c r="L75" s="180">
        <f t="shared" ca="1" si="23"/>
        <v>2.78</v>
      </c>
      <c r="M75" s="181">
        <f t="shared" ca="1" si="24"/>
        <v>368.78</v>
      </c>
      <c r="N75" s="179">
        <f t="shared" ca="1" si="25"/>
        <v>274.28339001095503</v>
      </c>
      <c r="O75" s="180">
        <f t="shared" ca="1" si="26"/>
        <v>86.621070594826193</v>
      </c>
      <c r="P75" s="180">
        <f t="shared" ca="1" si="27"/>
        <v>5.1000630343294109</v>
      </c>
      <c r="Q75" s="180">
        <f t="shared" ca="1" si="28"/>
        <v>2.7800343598893651</v>
      </c>
      <c r="R75" s="181">
        <f t="shared" ca="1" si="29"/>
        <v>368.784558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383.19260000000003</v>
      </c>
      <c r="H76" s="182">
        <f t="shared" ca="1" si="17"/>
        <v>368.784558</v>
      </c>
      <c r="I76" s="183">
        <f t="shared" ca="1" si="20"/>
        <v>274.27999999999997</v>
      </c>
      <c r="J76" s="180">
        <f t="shared" ca="1" si="21"/>
        <v>86.62</v>
      </c>
      <c r="K76" s="180">
        <f t="shared" ca="1" si="22"/>
        <v>5.0999999999999996</v>
      </c>
      <c r="L76" s="180">
        <f t="shared" ca="1" si="23"/>
        <v>2.78</v>
      </c>
      <c r="M76" s="181">
        <f t="shared" ca="1" si="24"/>
        <v>368.78</v>
      </c>
      <c r="N76" s="179">
        <f t="shared" ca="1" si="25"/>
        <v>274.28339001095503</v>
      </c>
      <c r="O76" s="180">
        <f t="shared" ca="1" si="26"/>
        <v>86.621070594826193</v>
      </c>
      <c r="P76" s="180">
        <f t="shared" ca="1" si="27"/>
        <v>5.1000630343294109</v>
      </c>
      <c r="Q76" s="180">
        <f t="shared" ca="1" si="28"/>
        <v>2.7800343598893651</v>
      </c>
      <c r="R76" s="181">
        <f t="shared" ca="1" si="29"/>
        <v>368.784558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383.39260000000002</v>
      </c>
      <c r="H77" s="182">
        <f t="shared" ca="1" si="17"/>
        <v>368.97703799999999</v>
      </c>
      <c r="I77" s="183">
        <f t="shared" ca="1" si="20"/>
        <v>274.29000000000002</v>
      </c>
      <c r="J77" s="180">
        <f t="shared" ca="1" si="21"/>
        <v>86.62</v>
      </c>
      <c r="K77" s="180">
        <f t="shared" ca="1" si="22"/>
        <v>5.29</v>
      </c>
      <c r="L77" s="180">
        <f t="shared" ca="1" si="23"/>
        <v>2.78</v>
      </c>
      <c r="M77" s="181">
        <f t="shared" ca="1" si="24"/>
        <v>368.98</v>
      </c>
      <c r="N77" s="179">
        <f t="shared" ca="1" si="25"/>
        <v>274.28779812732398</v>
      </c>
      <c r="O77" s="180">
        <f t="shared" ca="1" si="26"/>
        <v>86.619304654886449</v>
      </c>
      <c r="P77" s="180">
        <f t="shared" ca="1" si="27"/>
        <v>5.2899575343379039</v>
      </c>
      <c r="Q77" s="180">
        <f t="shared" ca="1" si="28"/>
        <v>2.7799776834516772</v>
      </c>
      <c r="R77" s="181">
        <f t="shared" ca="1" si="29"/>
        <v>368.97703800000005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383.39260000000002</v>
      </c>
      <c r="H78" s="182">
        <f t="shared" ca="1" si="17"/>
        <v>368.97703799999999</v>
      </c>
      <c r="I78" s="183">
        <f t="shared" ca="1" si="20"/>
        <v>274.29000000000002</v>
      </c>
      <c r="J78" s="180">
        <f t="shared" ca="1" si="21"/>
        <v>86.62</v>
      </c>
      <c r="K78" s="180">
        <f t="shared" ca="1" si="22"/>
        <v>5.29</v>
      </c>
      <c r="L78" s="180">
        <f t="shared" ca="1" si="23"/>
        <v>2.78</v>
      </c>
      <c r="M78" s="181">
        <f t="shared" ca="1" si="24"/>
        <v>368.98</v>
      </c>
      <c r="N78" s="179">
        <f t="shared" ca="1" si="25"/>
        <v>274.28779812732398</v>
      </c>
      <c r="O78" s="180">
        <f t="shared" ca="1" si="26"/>
        <v>86.619304654886449</v>
      </c>
      <c r="P78" s="180">
        <f t="shared" ca="1" si="27"/>
        <v>5.2899575343379039</v>
      </c>
      <c r="Q78" s="180">
        <f t="shared" ca="1" si="28"/>
        <v>2.7799776834516772</v>
      </c>
      <c r="R78" s="181">
        <f t="shared" ca="1" si="29"/>
        <v>368.97703800000005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383.39260000000002</v>
      </c>
      <c r="H79" s="182">
        <f t="shared" ca="1" si="17"/>
        <v>368.97703799999999</v>
      </c>
      <c r="I79" s="183">
        <f t="shared" ca="1" si="20"/>
        <v>274.29000000000002</v>
      </c>
      <c r="J79" s="180">
        <f t="shared" ca="1" si="21"/>
        <v>86.62</v>
      </c>
      <c r="K79" s="180">
        <f t="shared" ca="1" si="22"/>
        <v>5.29</v>
      </c>
      <c r="L79" s="180">
        <f t="shared" ca="1" si="23"/>
        <v>2.78</v>
      </c>
      <c r="M79" s="181">
        <f t="shared" ca="1" si="24"/>
        <v>368.98</v>
      </c>
      <c r="N79" s="179">
        <f t="shared" ca="1" si="25"/>
        <v>274.28779812732398</v>
      </c>
      <c r="O79" s="180">
        <f t="shared" ca="1" si="26"/>
        <v>86.619304654886449</v>
      </c>
      <c r="P79" s="180">
        <f t="shared" ca="1" si="27"/>
        <v>5.2899575343379039</v>
      </c>
      <c r="Q79" s="180">
        <f t="shared" ca="1" si="28"/>
        <v>2.7799776834516772</v>
      </c>
      <c r="R79" s="181">
        <f t="shared" ca="1" si="29"/>
        <v>368.97703800000005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383.39260000000002</v>
      </c>
      <c r="H80" s="182">
        <f t="shared" ca="1" si="17"/>
        <v>368.97703799999999</v>
      </c>
      <c r="I80" s="183">
        <f t="shared" ca="1" si="20"/>
        <v>274.29000000000002</v>
      </c>
      <c r="J80" s="180">
        <f t="shared" ca="1" si="21"/>
        <v>86.62</v>
      </c>
      <c r="K80" s="180">
        <f t="shared" ca="1" si="22"/>
        <v>5.29</v>
      </c>
      <c r="L80" s="180">
        <f t="shared" ca="1" si="23"/>
        <v>2.78</v>
      </c>
      <c r="M80" s="181">
        <f t="shared" ca="1" si="24"/>
        <v>368.98</v>
      </c>
      <c r="N80" s="179">
        <f t="shared" ca="1" si="25"/>
        <v>274.28779812732398</v>
      </c>
      <c r="O80" s="180">
        <f t="shared" ca="1" si="26"/>
        <v>86.619304654886449</v>
      </c>
      <c r="P80" s="180">
        <f t="shared" ca="1" si="27"/>
        <v>5.2899575343379039</v>
      </c>
      <c r="Q80" s="180">
        <f t="shared" ca="1" si="28"/>
        <v>2.7799776834516772</v>
      </c>
      <c r="R80" s="181">
        <f t="shared" ca="1" si="29"/>
        <v>368.97703800000005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383.39260000000002</v>
      </c>
      <c r="H81" s="182">
        <f t="shared" ca="1" si="17"/>
        <v>368.97703799999999</v>
      </c>
      <c r="I81" s="183">
        <f t="shared" ca="1" si="20"/>
        <v>274.29000000000002</v>
      </c>
      <c r="J81" s="180">
        <f t="shared" ca="1" si="21"/>
        <v>86.62</v>
      </c>
      <c r="K81" s="180">
        <f t="shared" ca="1" si="22"/>
        <v>5.29</v>
      </c>
      <c r="L81" s="180">
        <f t="shared" ca="1" si="23"/>
        <v>2.78</v>
      </c>
      <c r="M81" s="181">
        <f t="shared" ca="1" si="24"/>
        <v>368.98</v>
      </c>
      <c r="N81" s="179">
        <f t="shared" ca="1" si="25"/>
        <v>274.28779812732398</v>
      </c>
      <c r="O81" s="180">
        <f t="shared" ca="1" si="26"/>
        <v>86.619304654886449</v>
      </c>
      <c r="P81" s="180">
        <f t="shared" ca="1" si="27"/>
        <v>5.2899575343379039</v>
      </c>
      <c r="Q81" s="180">
        <f t="shared" ca="1" si="28"/>
        <v>2.7799776834516772</v>
      </c>
      <c r="R81" s="181">
        <f t="shared" ca="1" si="29"/>
        <v>368.97703800000005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383.39260000000002</v>
      </c>
      <c r="H82" s="182">
        <f t="shared" ca="1" si="17"/>
        <v>368.97703799999999</v>
      </c>
      <c r="I82" s="183">
        <f t="shared" ca="1" si="20"/>
        <v>274.29000000000002</v>
      </c>
      <c r="J82" s="180">
        <f t="shared" ca="1" si="21"/>
        <v>86.62</v>
      </c>
      <c r="K82" s="180">
        <f t="shared" ca="1" si="22"/>
        <v>5.29</v>
      </c>
      <c r="L82" s="180">
        <f t="shared" ca="1" si="23"/>
        <v>2.78</v>
      </c>
      <c r="M82" s="181">
        <f t="shared" ca="1" si="24"/>
        <v>368.98</v>
      </c>
      <c r="N82" s="179">
        <f t="shared" ca="1" si="25"/>
        <v>274.28779812732398</v>
      </c>
      <c r="O82" s="180">
        <f t="shared" ca="1" si="26"/>
        <v>86.619304654886449</v>
      </c>
      <c r="P82" s="180">
        <f t="shared" ca="1" si="27"/>
        <v>5.2899575343379039</v>
      </c>
      <c r="Q82" s="180">
        <f t="shared" ca="1" si="28"/>
        <v>2.7799776834516772</v>
      </c>
      <c r="R82" s="181">
        <f t="shared" ca="1" si="29"/>
        <v>368.97703800000005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383.39260000000002</v>
      </c>
      <c r="H83" s="182">
        <f t="shared" ca="1" si="17"/>
        <v>368.97703799999999</v>
      </c>
      <c r="I83" s="183">
        <f t="shared" ca="1" si="20"/>
        <v>274.29000000000002</v>
      </c>
      <c r="J83" s="180">
        <f t="shared" ca="1" si="21"/>
        <v>86.62</v>
      </c>
      <c r="K83" s="180">
        <f t="shared" ca="1" si="22"/>
        <v>5.29</v>
      </c>
      <c r="L83" s="180">
        <f t="shared" ca="1" si="23"/>
        <v>2.78</v>
      </c>
      <c r="M83" s="181">
        <f t="shared" ca="1" si="24"/>
        <v>368.98</v>
      </c>
      <c r="N83" s="179">
        <f t="shared" ca="1" si="25"/>
        <v>274.28779812732398</v>
      </c>
      <c r="O83" s="180">
        <f t="shared" ca="1" si="26"/>
        <v>86.619304654886449</v>
      </c>
      <c r="P83" s="180">
        <f t="shared" ca="1" si="27"/>
        <v>5.2899575343379039</v>
      </c>
      <c r="Q83" s="180">
        <f t="shared" ca="1" si="28"/>
        <v>2.7799776834516772</v>
      </c>
      <c r="R83" s="181">
        <f t="shared" ca="1" si="29"/>
        <v>368.97703800000005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383.39260000000002</v>
      </c>
      <c r="H84" s="182">
        <f t="shared" ca="1" si="17"/>
        <v>368.97703799999999</v>
      </c>
      <c r="I84" s="183">
        <f t="shared" ca="1" si="20"/>
        <v>274.29000000000002</v>
      </c>
      <c r="J84" s="180">
        <f t="shared" ca="1" si="21"/>
        <v>86.62</v>
      </c>
      <c r="K84" s="180">
        <f t="shared" ca="1" si="22"/>
        <v>5.29</v>
      </c>
      <c r="L84" s="180">
        <f t="shared" ca="1" si="23"/>
        <v>2.78</v>
      </c>
      <c r="M84" s="181">
        <f t="shared" ca="1" si="24"/>
        <v>368.98</v>
      </c>
      <c r="N84" s="179">
        <f t="shared" ca="1" si="25"/>
        <v>274.28779812732398</v>
      </c>
      <c r="O84" s="180">
        <f t="shared" ca="1" si="26"/>
        <v>86.619304654886449</v>
      </c>
      <c r="P84" s="180">
        <f t="shared" ca="1" si="27"/>
        <v>5.2899575343379039</v>
      </c>
      <c r="Q84" s="180">
        <f t="shared" ca="1" si="28"/>
        <v>2.7799776834516772</v>
      </c>
      <c r="R84" s="181">
        <f t="shared" ca="1" si="29"/>
        <v>368.97703800000005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383.39260000000002</v>
      </c>
      <c r="H85" s="182">
        <f t="shared" ca="1" si="17"/>
        <v>368.97703799999999</v>
      </c>
      <c r="I85" s="183">
        <f t="shared" ca="1" si="20"/>
        <v>274.29000000000002</v>
      </c>
      <c r="J85" s="180">
        <f t="shared" ca="1" si="21"/>
        <v>86.62</v>
      </c>
      <c r="K85" s="180">
        <f t="shared" ca="1" si="22"/>
        <v>5.29</v>
      </c>
      <c r="L85" s="180">
        <f t="shared" ca="1" si="23"/>
        <v>2.78</v>
      </c>
      <c r="M85" s="181">
        <f t="shared" ca="1" si="24"/>
        <v>368.98</v>
      </c>
      <c r="N85" s="179">
        <f t="shared" ca="1" si="25"/>
        <v>274.28779812732398</v>
      </c>
      <c r="O85" s="180">
        <f t="shared" ca="1" si="26"/>
        <v>86.619304654886449</v>
      </c>
      <c r="P85" s="180">
        <f t="shared" ca="1" si="27"/>
        <v>5.2899575343379039</v>
      </c>
      <c r="Q85" s="180">
        <f t="shared" ca="1" si="28"/>
        <v>2.7799776834516772</v>
      </c>
      <c r="R85" s="181">
        <f t="shared" ca="1" si="29"/>
        <v>368.97703800000005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453.31733800000001</v>
      </c>
      <c r="H86" s="182">
        <f t="shared" ca="1" si="17"/>
        <v>436.272606</v>
      </c>
      <c r="I86" s="183">
        <f t="shared" ca="1" si="20"/>
        <v>332.35</v>
      </c>
      <c r="J86" s="180">
        <f t="shared" ca="1" si="21"/>
        <v>95.95</v>
      </c>
      <c r="K86" s="180">
        <f t="shared" ca="1" si="22"/>
        <v>5.22</v>
      </c>
      <c r="L86" s="180">
        <f t="shared" ca="1" si="23"/>
        <v>2.74</v>
      </c>
      <c r="M86" s="181">
        <f t="shared" ca="1" si="24"/>
        <v>436.26000000000005</v>
      </c>
      <c r="N86" s="179">
        <f t="shared" ca="1" si="25"/>
        <v>332.35960345688352</v>
      </c>
      <c r="O86" s="180">
        <f t="shared" ca="1" si="26"/>
        <v>95.952772534039326</v>
      </c>
      <c r="P86" s="180">
        <f t="shared" ca="1" si="27"/>
        <v>5.2201508350983348</v>
      </c>
      <c r="Q86" s="180">
        <f t="shared" ca="1" si="28"/>
        <v>2.7400791739788199</v>
      </c>
      <c r="R86" s="181">
        <f t="shared" ca="1" si="29"/>
        <v>436.272606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504.63260000000002</v>
      </c>
      <c r="H87" s="182">
        <f t="shared" ca="1" si="17"/>
        <v>485.65841399999999</v>
      </c>
      <c r="I87" s="183">
        <f t="shared" ca="1" si="20"/>
        <v>384.96</v>
      </c>
      <c r="J87" s="180">
        <f t="shared" ca="1" si="21"/>
        <v>92.62</v>
      </c>
      <c r="K87" s="180">
        <f t="shared" ca="1" si="22"/>
        <v>5.29</v>
      </c>
      <c r="L87" s="180">
        <f t="shared" ca="1" si="23"/>
        <v>2.78</v>
      </c>
      <c r="M87" s="181">
        <f t="shared" ca="1" si="24"/>
        <v>485.65</v>
      </c>
      <c r="N87" s="179">
        <f t="shared" ca="1" si="25"/>
        <v>384.96666952216617</v>
      </c>
      <c r="O87" s="180">
        <f t="shared" ca="1" si="26"/>
        <v>92.621604663193665</v>
      </c>
      <c r="P87" s="180">
        <f t="shared" ca="1" si="27"/>
        <v>5.2900916504890354</v>
      </c>
      <c r="Q87" s="180">
        <f t="shared" ca="1" si="28"/>
        <v>2.7800481641511374</v>
      </c>
      <c r="R87" s="181">
        <f t="shared" ca="1" si="29"/>
        <v>485.65841400000005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548.39260000000002</v>
      </c>
      <c r="H88" s="182">
        <f t="shared" ca="1" si="17"/>
        <v>527.77303800000004</v>
      </c>
      <c r="I88" s="183">
        <f t="shared" ca="1" si="20"/>
        <v>433.08</v>
      </c>
      <c r="J88" s="180">
        <f t="shared" ca="1" si="21"/>
        <v>86.62</v>
      </c>
      <c r="K88" s="180">
        <f t="shared" ca="1" si="22"/>
        <v>5.29</v>
      </c>
      <c r="L88" s="180">
        <f t="shared" ca="1" si="23"/>
        <v>2.78</v>
      </c>
      <c r="M88" s="181">
        <f t="shared" ca="1" si="24"/>
        <v>527.77</v>
      </c>
      <c r="N88" s="179">
        <f t="shared" ca="1" si="25"/>
        <v>433.08249293639278</v>
      </c>
      <c r="O88" s="180">
        <f t="shared" ca="1" si="26"/>
        <v>86.620498610303741</v>
      </c>
      <c r="P88" s="180">
        <f t="shared" ca="1" si="27"/>
        <v>5.2900304508024334</v>
      </c>
      <c r="Q88" s="180">
        <f t="shared" ca="1" si="28"/>
        <v>2.7800160025010898</v>
      </c>
      <c r="R88" s="181">
        <f t="shared" ca="1" si="29"/>
        <v>527.77303799999993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548.39260000000002</v>
      </c>
      <c r="H89" s="182">
        <f t="shared" ca="1" si="17"/>
        <v>527.77303800000004</v>
      </c>
      <c r="I89" s="183">
        <f t="shared" ca="1" si="20"/>
        <v>433.08</v>
      </c>
      <c r="J89" s="180">
        <f t="shared" ca="1" si="21"/>
        <v>86.62</v>
      </c>
      <c r="K89" s="180">
        <f t="shared" ca="1" si="22"/>
        <v>5.29</v>
      </c>
      <c r="L89" s="180">
        <f t="shared" ca="1" si="23"/>
        <v>2.78</v>
      </c>
      <c r="M89" s="181">
        <f t="shared" ca="1" si="24"/>
        <v>527.77</v>
      </c>
      <c r="N89" s="179">
        <f t="shared" ca="1" si="25"/>
        <v>433.08249293639278</v>
      </c>
      <c r="O89" s="180">
        <f t="shared" ca="1" si="26"/>
        <v>86.620498610303741</v>
      </c>
      <c r="P89" s="180">
        <f t="shared" ca="1" si="27"/>
        <v>5.2900304508024334</v>
      </c>
      <c r="Q89" s="180">
        <f t="shared" ca="1" si="28"/>
        <v>2.7800160025010898</v>
      </c>
      <c r="R89" s="181">
        <f t="shared" ca="1" si="29"/>
        <v>527.77303799999993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548.39260000000002</v>
      </c>
      <c r="H90" s="182">
        <f t="shared" ca="1" si="17"/>
        <v>527.77303800000004</v>
      </c>
      <c r="I90" s="183">
        <f t="shared" ca="1" si="20"/>
        <v>433.08</v>
      </c>
      <c r="J90" s="180">
        <f t="shared" ca="1" si="21"/>
        <v>86.62</v>
      </c>
      <c r="K90" s="180">
        <f t="shared" ca="1" si="22"/>
        <v>5.29</v>
      </c>
      <c r="L90" s="180">
        <f t="shared" ca="1" si="23"/>
        <v>2.78</v>
      </c>
      <c r="M90" s="181">
        <f t="shared" ca="1" si="24"/>
        <v>527.77</v>
      </c>
      <c r="N90" s="179">
        <f t="shared" ca="1" si="25"/>
        <v>433.08249293639278</v>
      </c>
      <c r="O90" s="180">
        <f t="shared" ca="1" si="26"/>
        <v>86.620498610303741</v>
      </c>
      <c r="P90" s="180">
        <f t="shared" ca="1" si="27"/>
        <v>5.2900304508024334</v>
      </c>
      <c r="Q90" s="180">
        <f t="shared" ca="1" si="28"/>
        <v>2.7800160025010898</v>
      </c>
      <c r="R90" s="181">
        <f t="shared" ca="1" si="29"/>
        <v>527.77303799999993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548.39260000000002</v>
      </c>
      <c r="H91" s="182">
        <f t="shared" ca="1" si="17"/>
        <v>527.77303800000004</v>
      </c>
      <c r="I91" s="183">
        <f t="shared" ca="1" si="20"/>
        <v>433.08</v>
      </c>
      <c r="J91" s="180">
        <f t="shared" ca="1" si="21"/>
        <v>86.62</v>
      </c>
      <c r="K91" s="180">
        <f t="shared" ca="1" si="22"/>
        <v>5.29</v>
      </c>
      <c r="L91" s="180">
        <f t="shared" ca="1" si="23"/>
        <v>2.78</v>
      </c>
      <c r="M91" s="181">
        <f t="shared" ca="1" si="24"/>
        <v>527.77</v>
      </c>
      <c r="N91" s="179">
        <f t="shared" ca="1" si="25"/>
        <v>433.08249293639278</v>
      </c>
      <c r="O91" s="180">
        <f t="shared" ca="1" si="26"/>
        <v>86.620498610303741</v>
      </c>
      <c r="P91" s="180">
        <f t="shared" ca="1" si="27"/>
        <v>5.2900304508024334</v>
      </c>
      <c r="Q91" s="180">
        <f t="shared" ca="1" si="28"/>
        <v>2.7800160025010898</v>
      </c>
      <c r="R91" s="181">
        <f t="shared" ca="1" si="29"/>
        <v>527.77303799999993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573.88260000000002</v>
      </c>
      <c r="H92" s="182">
        <f t="shared" ca="1" si="17"/>
        <v>552.30461400000002</v>
      </c>
      <c r="I92" s="183">
        <f t="shared" ca="1" si="20"/>
        <v>433.08</v>
      </c>
      <c r="J92" s="180">
        <f t="shared" ca="1" si="21"/>
        <v>111.15</v>
      </c>
      <c r="K92" s="180">
        <f t="shared" ca="1" si="22"/>
        <v>5.29</v>
      </c>
      <c r="L92" s="180">
        <f t="shared" ca="1" si="23"/>
        <v>2.78</v>
      </c>
      <c r="M92" s="181">
        <f t="shared" ca="1" si="24"/>
        <v>552.29999999999995</v>
      </c>
      <c r="N92" s="179">
        <f t="shared" ca="1" si="25"/>
        <v>433.08361801759918</v>
      </c>
      <c r="O92" s="180">
        <f t="shared" ca="1" si="26"/>
        <v>111.15092856436721</v>
      </c>
      <c r="P92" s="180">
        <f t="shared" ca="1" si="27"/>
        <v>5.2900441934818039</v>
      </c>
      <c r="Q92" s="180">
        <f t="shared" ca="1" si="28"/>
        <v>2.7800232245518739</v>
      </c>
      <c r="R92" s="181">
        <f t="shared" ca="1" si="29"/>
        <v>552.30461400000002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548.39260000000002</v>
      </c>
      <c r="H93" s="182">
        <f t="shared" ca="1" si="17"/>
        <v>527.77303800000004</v>
      </c>
      <c r="I93" s="183">
        <f t="shared" ca="1" si="20"/>
        <v>433.08</v>
      </c>
      <c r="J93" s="180">
        <f t="shared" ca="1" si="21"/>
        <v>86.62</v>
      </c>
      <c r="K93" s="180">
        <f t="shared" ca="1" si="22"/>
        <v>5.29</v>
      </c>
      <c r="L93" s="180">
        <f t="shared" ca="1" si="23"/>
        <v>2.78</v>
      </c>
      <c r="M93" s="181">
        <f t="shared" ca="1" si="24"/>
        <v>527.77</v>
      </c>
      <c r="N93" s="179">
        <f t="shared" ca="1" si="25"/>
        <v>433.08249293639278</v>
      </c>
      <c r="O93" s="180">
        <f t="shared" ca="1" si="26"/>
        <v>86.620498610303741</v>
      </c>
      <c r="P93" s="180">
        <f t="shared" ca="1" si="27"/>
        <v>5.2900304508024334</v>
      </c>
      <c r="Q93" s="180">
        <f t="shared" ca="1" si="28"/>
        <v>2.7800160025010898</v>
      </c>
      <c r="R93" s="181">
        <f t="shared" ca="1" si="29"/>
        <v>527.77303799999993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595.40260000000001</v>
      </c>
      <c r="H94" s="182">
        <f t="shared" ca="1" si="17"/>
        <v>573.01546199999996</v>
      </c>
      <c r="I94" s="183">
        <f t="shared" ca="1" si="20"/>
        <v>480.69</v>
      </c>
      <c r="J94" s="180">
        <f t="shared" ca="1" si="21"/>
        <v>84.45</v>
      </c>
      <c r="K94" s="180">
        <f t="shared" ca="1" si="22"/>
        <v>5.16</v>
      </c>
      <c r="L94" s="180">
        <f t="shared" ca="1" si="23"/>
        <v>2.71</v>
      </c>
      <c r="M94" s="181">
        <f t="shared" ca="1" si="24"/>
        <v>573.01</v>
      </c>
      <c r="N94" s="179">
        <f t="shared" ca="1" si="25"/>
        <v>480.69458199469466</v>
      </c>
      <c r="O94" s="180">
        <f t="shared" ca="1" si="26"/>
        <v>84.450804987522034</v>
      </c>
      <c r="P94" s="180">
        <f t="shared" ca="1" si="27"/>
        <v>5.1600491857384689</v>
      </c>
      <c r="Q94" s="180">
        <f t="shared" ca="1" si="28"/>
        <v>2.7100258320448156</v>
      </c>
      <c r="R94" s="181">
        <f t="shared" ca="1" si="29"/>
        <v>573.01546199999996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612.09209999999996</v>
      </c>
      <c r="H95" s="182">
        <f t="shared" ca="1" si="17"/>
        <v>589.07743700000003</v>
      </c>
      <c r="I95" s="183">
        <f t="shared" ca="1" si="20"/>
        <v>490.72</v>
      </c>
      <c r="J95" s="180">
        <f t="shared" ca="1" si="21"/>
        <v>86.62</v>
      </c>
      <c r="K95" s="180">
        <f t="shared" ca="1" si="22"/>
        <v>8.9700000000000006</v>
      </c>
      <c r="L95" s="180">
        <f t="shared" ca="1" si="23"/>
        <v>2.77</v>
      </c>
      <c r="M95" s="181">
        <f t="shared" ca="1" si="24"/>
        <v>589.08000000000004</v>
      </c>
      <c r="N95" s="179">
        <f t="shared" ca="1" si="25"/>
        <v>490.71786494982007</v>
      </c>
      <c r="O95" s="180">
        <f t="shared" ca="1" si="26"/>
        <v>86.61962312918449</v>
      </c>
      <c r="P95" s="180">
        <f t="shared" ca="1" si="27"/>
        <v>8.9699609728559793</v>
      </c>
      <c r="Q95" s="180">
        <f t="shared" ca="1" si="28"/>
        <v>2.7699879481394718</v>
      </c>
      <c r="R95" s="181">
        <f t="shared" ca="1" si="29"/>
        <v>589.07743700000003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612.09209999999996</v>
      </c>
      <c r="H96" s="182">
        <f t="shared" ca="1" si="17"/>
        <v>589.07743700000003</v>
      </c>
      <c r="I96" s="183">
        <f t="shared" ca="1" si="20"/>
        <v>490.72</v>
      </c>
      <c r="J96" s="180">
        <f t="shared" ca="1" si="21"/>
        <v>86.62</v>
      </c>
      <c r="K96" s="180">
        <f t="shared" ca="1" si="22"/>
        <v>8.9700000000000006</v>
      </c>
      <c r="L96" s="180">
        <f t="shared" ca="1" si="23"/>
        <v>2.77</v>
      </c>
      <c r="M96" s="181">
        <f t="shared" ca="1" si="24"/>
        <v>589.08000000000004</v>
      </c>
      <c r="N96" s="179">
        <f t="shared" ca="1" si="25"/>
        <v>490.71786494982007</v>
      </c>
      <c r="O96" s="180">
        <f t="shared" ca="1" si="26"/>
        <v>86.61962312918449</v>
      </c>
      <c r="P96" s="180">
        <f t="shared" ca="1" si="27"/>
        <v>8.9699609728559793</v>
      </c>
      <c r="Q96" s="180">
        <f t="shared" ca="1" si="28"/>
        <v>2.7699879481394718</v>
      </c>
      <c r="R96" s="181">
        <f t="shared" ca="1" si="29"/>
        <v>589.07743700000003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612.09209999999996</v>
      </c>
      <c r="H97" s="182">
        <f t="shared" ca="1" si="17"/>
        <v>589.07743700000003</v>
      </c>
      <c r="I97" s="183">
        <f t="shared" ca="1" si="20"/>
        <v>490.72</v>
      </c>
      <c r="J97" s="180">
        <f t="shared" ca="1" si="21"/>
        <v>86.62</v>
      </c>
      <c r="K97" s="180">
        <f t="shared" ca="1" si="22"/>
        <v>8.9700000000000006</v>
      </c>
      <c r="L97" s="180">
        <f t="shared" ca="1" si="23"/>
        <v>2.77</v>
      </c>
      <c r="M97" s="181">
        <f t="shared" ca="1" si="24"/>
        <v>589.08000000000004</v>
      </c>
      <c r="N97" s="179">
        <f t="shared" ca="1" si="25"/>
        <v>490.71786494982007</v>
      </c>
      <c r="O97" s="180">
        <f t="shared" ca="1" si="26"/>
        <v>86.61962312918449</v>
      </c>
      <c r="P97" s="180">
        <f t="shared" ca="1" si="27"/>
        <v>8.9699609728559793</v>
      </c>
      <c r="Q97" s="180">
        <f t="shared" ca="1" si="28"/>
        <v>2.7699879481394718</v>
      </c>
      <c r="R97" s="181">
        <f t="shared" ca="1" si="29"/>
        <v>589.07743700000003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612.09209999999996</v>
      </c>
      <c r="H98" s="187">
        <f t="shared" ca="1" si="17"/>
        <v>589.07743700000003</v>
      </c>
      <c r="I98" s="188">
        <f t="shared" ca="1" si="20"/>
        <v>490.72</v>
      </c>
      <c r="J98" s="185">
        <f t="shared" ca="1" si="21"/>
        <v>86.62</v>
      </c>
      <c r="K98" s="185">
        <f t="shared" ca="1" si="22"/>
        <v>8.9700000000000006</v>
      </c>
      <c r="L98" s="185">
        <f t="shared" ca="1" si="23"/>
        <v>2.77</v>
      </c>
      <c r="M98" s="186">
        <f t="shared" ca="1" si="24"/>
        <v>589.08000000000004</v>
      </c>
      <c r="N98" s="184">
        <f t="shared" ca="1" si="25"/>
        <v>490.71786494982007</v>
      </c>
      <c r="O98" s="185">
        <f t="shared" ca="1" si="26"/>
        <v>86.61962312918449</v>
      </c>
      <c r="P98" s="185">
        <f t="shared" ca="1" si="27"/>
        <v>8.9699609728559793</v>
      </c>
      <c r="Q98" s="185">
        <f t="shared" ca="1" si="28"/>
        <v>2.7699879481394718</v>
      </c>
      <c r="R98" s="186">
        <f t="shared" ca="1" si="29"/>
        <v>589.07743700000003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16.51718272799997</v>
      </c>
      <c r="C99" s="56">
        <f t="shared" ref="C99:R99" ca="1" si="30">SUM(C3:C98)/4000</f>
        <v>12.285715635254167</v>
      </c>
      <c r="D99" s="54">
        <f t="shared" ca="1" si="30"/>
        <v>3.9369249408399476</v>
      </c>
      <c r="E99" s="54">
        <f t="shared" ca="1" si="30"/>
        <v>0.22445223341451206</v>
      </c>
      <c r="F99" s="55">
        <f t="shared" ca="1" si="30"/>
        <v>7.0089918491361092E-2</v>
      </c>
      <c r="G99" s="59">
        <f t="shared" ca="1" si="30"/>
        <v>10.291789932999988</v>
      </c>
      <c r="H99" s="59">
        <f t="shared" ca="1" si="30"/>
        <v>9.9048186279999957</v>
      </c>
      <c r="I99" s="171">
        <f t="shared" ca="1" si="30"/>
        <v>7.3994050000000033</v>
      </c>
      <c r="J99" s="54">
        <f t="shared" ca="1" si="30"/>
        <v>2.282375</v>
      </c>
      <c r="K99" s="54">
        <f t="shared" ca="1" si="30"/>
        <v>0.15633750000000021</v>
      </c>
      <c r="L99" s="54">
        <f t="shared" ca="1" si="30"/>
        <v>6.6655000000000006E-2</v>
      </c>
      <c r="M99" s="55">
        <f t="shared" ca="1" si="30"/>
        <v>9.9047724999999893</v>
      </c>
      <c r="N99" s="56">
        <f t="shared" ca="1" si="30"/>
        <v>7.3994394827817356</v>
      </c>
      <c r="O99" s="54">
        <f t="shared" ca="1" si="30"/>
        <v>2.2823857825544294</v>
      </c>
      <c r="P99" s="54">
        <f t="shared" ca="1" si="30"/>
        <v>0.15633802942757488</v>
      </c>
      <c r="Q99" s="54">
        <f t="shared" ca="1" si="30"/>
        <v>6.6655333236249642E-2</v>
      </c>
      <c r="R99" s="55">
        <f t="shared" ca="1" si="30"/>
        <v>9.9048186279999957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-4.0686306726911425E-4</v>
      </c>
      <c r="L3" s="24">
        <f>BRPL_EOD!L3-BRPL_ISGS_exbus!L3</f>
        <v>2.6891544990803595E-8</v>
      </c>
      <c r="M3" s="24">
        <f>BRPL_EOD!M3-BRPL_ISGS_exbus!M3</f>
        <v>-9.8196941357642231E-3</v>
      </c>
      <c r="N3" s="24">
        <f>BRPL_EOD!N3-BRPL_ISGS_exbus!N3</f>
        <v>-1.8939117948697515E-3</v>
      </c>
      <c r="O3" s="24">
        <f>BRPL_EOD!O3-BRPL_ISGS_exbus!O3</f>
        <v>-3.0054262175838176E-4</v>
      </c>
      <c r="P3" s="24">
        <f>BRPL_EOD!P3-BRPL_ISGS_exbus!P3</f>
        <v>2.9357522441486594E-4</v>
      </c>
      <c r="Q3" s="24">
        <f>BRPL_EOD!Q3-BRPL_ISGS_exbus!Q3</f>
        <v>-6.2353526660423597E-3</v>
      </c>
      <c r="R3" s="24">
        <f>BRPL_EOD!R3-BRPL_ISGS_exbus!R3</f>
        <v>1.0142736842105649E-2</v>
      </c>
      <c r="S3" s="24">
        <f>BRPL_EOD!S3-BRPL_ISGS_exbus!S3</f>
        <v>-1.0204861644869112E-3</v>
      </c>
      <c r="T3" s="24">
        <f>BRPL_EOD!T3-BRPL_ISGS_exbus!T3</f>
        <v>-1.8906853146851699E-3</v>
      </c>
      <c r="U3" s="24">
        <f>BRPL_EOD!U3-BRPL_ISGS_exbus!U3</f>
        <v>-2.4260816814347663E-4</v>
      </c>
      <c r="V3" s="24">
        <f>BRPL_EOD!V3-BRPL_ISGS_exbus!V3</f>
        <v>-3.3154557344072799E-3</v>
      </c>
      <c r="W3" s="24">
        <f>BRPL_EOD!W3-BRPL_ISGS_exbus!W3</f>
        <v>2.4260020152269135E-3</v>
      </c>
      <c r="X3" s="24">
        <f>BRPL_EOD!X3-BRPL_ISGS_exbus!X3</f>
        <v>1.1150783513897977E-3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-4.0686306726911425E-4</v>
      </c>
      <c r="L4" s="24">
        <f>BRPL_EOD!L4-BRPL_ISGS_exbus!L4</f>
        <v>2.6891544990803595E-8</v>
      </c>
      <c r="M4" s="24">
        <f>BRPL_EOD!M4-BRPL_ISGS_exbus!M4</f>
        <v>-9.8196941357642231E-3</v>
      </c>
      <c r="N4" s="24">
        <f>BRPL_EOD!N4-BRPL_ISGS_exbus!N4</f>
        <v>-1.8939117948697515E-3</v>
      </c>
      <c r="O4" s="24">
        <f>BRPL_EOD!O4-BRPL_ISGS_exbus!O4</f>
        <v>-3.0054262175838176E-4</v>
      </c>
      <c r="P4" s="24">
        <f>BRPL_EOD!P4-BRPL_ISGS_exbus!P4</f>
        <v>2.9357522441486594E-4</v>
      </c>
      <c r="Q4" s="24">
        <f>BRPL_EOD!Q4-BRPL_ISGS_exbus!Q4</f>
        <v>-6.2353526660423597E-3</v>
      </c>
      <c r="R4" s="24">
        <f>BRPL_EOD!R4-BRPL_ISGS_exbus!R4</f>
        <v>1.0142736842105649E-2</v>
      </c>
      <c r="S4" s="24">
        <f>BRPL_EOD!S4-BRPL_ISGS_exbus!S4</f>
        <v>-1.0204861644869112E-3</v>
      </c>
      <c r="T4" s="24">
        <f>BRPL_EOD!T4-BRPL_ISGS_exbus!T4</f>
        <v>-1.8906853146851699E-3</v>
      </c>
      <c r="U4" s="24">
        <f>BRPL_EOD!U4-BRPL_ISGS_exbus!U4</f>
        <v>-5.4690530345169464E-4</v>
      </c>
      <c r="V4" s="24">
        <f>BRPL_EOD!V4-BRPL_ISGS_exbus!V4</f>
        <v>-3.3154557344072799E-3</v>
      </c>
      <c r="W4" s="24">
        <f>BRPL_EOD!W4-BRPL_ISGS_exbus!W4</f>
        <v>2.4260020152269135E-3</v>
      </c>
      <c r="X4" s="24">
        <f>BRPL_EOD!X4-BRPL_ISGS_exbus!X4</f>
        <v>1.1150783513897977E-3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1.0242290563837742E-3</v>
      </c>
      <c r="L5" s="24">
        <f>BRPL_EOD!L5-BRPL_ISGS_exbus!L5</f>
        <v>2.6891544990803595E-8</v>
      </c>
      <c r="M5" s="24">
        <f>BRPL_EOD!M5-BRPL_ISGS_exbus!M5</f>
        <v>-9.8196941357642231E-3</v>
      </c>
      <c r="N5" s="24">
        <f>BRPL_EOD!N5-BRPL_ISGS_exbus!N5</f>
        <v>-1.8939117948697515E-3</v>
      </c>
      <c r="O5" s="24">
        <f>BRPL_EOD!O5-BRPL_ISGS_exbus!O5</f>
        <v>-3.0054262175838176E-4</v>
      </c>
      <c r="P5" s="24">
        <f>BRPL_EOD!P5-BRPL_ISGS_exbus!P5</f>
        <v>6.9999850335733527E-5</v>
      </c>
      <c r="Q5" s="24">
        <f>BRPL_EOD!Q5-BRPL_ISGS_exbus!Q5</f>
        <v>-6.2353526660423597E-3</v>
      </c>
      <c r="R5" s="24">
        <f>BRPL_EOD!R5-BRPL_ISGS_exbus!R5</f>
        <v>1.0142736842105649E-2</v>
      </c>
      <c r="S5" s="24">
        <f>BRPL_EOD!S5-BRPL_ISGS_exbus!S5</f>
        <v>-1.0204861644869112E-3</v>
      </c>
      <c r="T5" s="24">
        <f>BRPL_EOD!T5-BRPL_ISGS_exbus!T5</f>
        <v>-1.8906853146851699E-3</v>
      </c>
      <c r="U5" s="24">
        <f>BRPL_EOD!U5-BRPL_ISGS_exbus!U5</f>
        <v>-5.4690530345169464E-4</v>
      </c>
      <c r="V5" s="24">
        <f>BRPL_EOD!V5-BRPL_ISGS_exbus!V5</f>
        <v>-3.3154557344072799E-3</v>
      </c>
      <c r="W5" s="24">
        <f>BRPL_EOD!W5-BRPL_ISGS_exbus!W5</f>
        <v>2.4260020152269135E-3</v>
      </c>
      <c r="X5" s="24">
        <f>BRPL_EOD!X5-BRPL_ISGS_exbus!X5</f>
        <v>1.1150783513897977E-3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9.9328855986868803E-4</v>
      </c>
      <c r="L6" s="24">
        <f>BRPL_EOD!L6-BRPL_ISGS_exbus!L6</f>
        <v>2.6891544990803595E-8</v>
      </c>
      <c r="M6" s="24">
        <f>BRPL_EOD!M6-BRPL_ISGS_exbus!M6</f>
        <v>-9.8196941357642231E-3</v>
      </c>
      <c r="N6" s="24">
        <f>BRPL_EOD!N6-BRPL_ISGS_exbus!N6</f>
        <v>-1.8939117948697515E-3</v>
      </c>
      <c r="O6" s="24">
        <f>BRPL_EOD!O6-BRPL_ISGS_exbus!O6</f>
        <v>-3.0054262175838176E-4</v>
      </c>
      <c r="P6" s="24">
        <f>BRPL_EOD!P6-BRPL_ISGS_exbus!P6</f>
        <v>1.1990836908211122E-3</v>
      </c>
      <c r="Q6" s="24">
        <f>BRPL_EOD!Q6-BRPL_ISGS_exbus!Q6</f>
        <v>-6.2353526660423597E-3</v>
      </c>
      <c r="R6" s="24">
        <f>BRPL_EOD!R6-BRPL_ISGS_exbus!R6</f>
        <v>1.0142736842105649E-2</v>
      </c>
      <c r="S6" s="24">
        <f>BRPL_EOD!S6-BRPL_ISGS_exbus!S6</f>
        <v>-1.0204861644869112E-3</v>
      </c>
      <c r="T6" s="24">
        <f>BRPL_EOD!T6-BRPL_ISGS_exbus!T6</f>
        <v>-1.8906853146851699E-3</v>
      </c>
      <c r="U6" s="24">
        <f>BRPL_EOD!U6-BRPL_ISGS_exbus!U6</f>
        <v>-5.4690530345169464E-4</v>
      </c>
      <c r="V6" s="24">
        <f>BRPL_EOD!V6-BRPL_ISGS_exbus!V6</f>
        <v>-3.3154557344072799E-3</v>
      </c>
      <c r="W6" s="24">
        <f>BRPL_EOD!W6-BRPL_ISGS_exbus!W6</f>
        <v>2.4260020152269135E-3</v>
      </c>
      <c r="X6" s="24">
        <f>BRPL_EOD!X6-BRPL_ISGS_exbus!X6</f>
        <v>1.1150783513897977E-3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9.5677953771655666E-4</v>
      </c>
      <c r="L7" s="24">
        <f>BRPL_EOD!L7-BRPL_ISGS_exbus!L7</f>
        <v>2.6891544990803595E-8</v>
      </c>
      <c r="M7" s="24">
        <f>BRPL_EOD!M7-BRPL_ISGS_exbus!M7</f>
        <v>-9.8196941357642231E-3</v>
      </c>
      <c r="N7" s="24">
        <f>BRPL_EOD!N7-BRPL_ISGS_exbus!N7</f>
        <v>-1.8939117948697515E-3</v>
      </c>
      <c r="O7" s="24">
        <f>BRPL_EOD!O7-BRPL_ISGS_exbus!O7</f>
        <v>-3.0054262175838176E-4</v>
      </c>
      <c r="P7" s="24">
        <f>BRPL_EOD!P7-BRPL_ISGS_exbus!P7</f>
        <v>1.6146318618481814E-4</v>
      </c>
      <c r="Q7" s="24">
        <f>BRPL_EOD!Q7-BRPL_ISGS_exbus!Q7</f>
        <v>-6.2353526660423597E-3</v>
      </c>
      <c r="R7" s="24">
        <f>BRPL_EOD!R7-BRPL_ISGS_exbus!R7</f>
        <v>1.0142736842105649E-2</v>
      </c>
      <c r="S7" s="24">
        <f>BRPL_EOD!S7-BRPL_ISGS_exbus!S7</f>
        <v>-1.0204861644869112E-3</v>
      </c>
      <c r="T7" s="24">
        <f>BRPL_EOD!T7-BRPL_ISGS_exbus!T7</f>
        <v>-1.8906853146851699E-3</v>
      </c>
      <c r="U7" s="24">
        <f>BRPL_EOD!U7-BRPL_ISGS_exbus!U7</f>
        <v>-5.4690530345169464E-4</v>
      </c>
      <c r="V7" s="24">
        <f>BRPL_EOD!V7-BRPL_ISGS_exbus!V7</f>
        <v>-3.3154557344072799E-3</v>
      </c>
      <c r="W7" s="24">
        <f>BRPL_EOD!W7-BRPL_ISGS_exbus!W7</f>
        <v>2.4260020152269135E-3</v>
      </c>
      <c r="X7" s="24">
        <f>BRPL_EOD!X7-BRPL_ISGS_exbus!X7</f>
        <v>1.1150783513897977E-3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9.5677953771655666E-4</v>
      </c>
      <c r="L8" s="24">
        <f>BRPL_EOD!L8-BRPL_ISGS_exbus!L8</f>
        <v>2.6891544990803595E-8</v>
      </c>
      <c r="M8" s="24">
        <f>BRPL_EOD!M8-BRPL_ISGS_exbus!M8</f>
        <v>-9.8196941357642231E-3</v>
      </c>
      <c r="N8" s="24">
        <f>BRPL_EOD!N8-BRPL_ISGS_exbus!N8</f>
        <v>-1.8939117948697515E-3</v>
      </c>
      <c r="O8" s="24">
        <f>BRPL_EOD!O8-BRPL_ISGS_exbus!O8</f>
        <v>-3.0054262175838176E-4</v>
      </c>
      <c r="P8" s="24">
        <f>BRPL_EOD!P8-BRPL_ISGS_exbus!P8</f>
        <v>1.6146318618481814E-4</v>
      </c>
      <c r="Q8" s="24">
        <f>BRPL_EOD!Q8-BRPL_ISGS_exbus!Q8</f>
        <v>-6.2353526660423597E-3</v>
      </c>
      <c r="R8" s="24">
        <f>BRPL_EOD!R8-BRPL_ISGS_exbus!R8</f>
        <v>1.0142736842105649E-2</v>
      </c>
      <c r="S8" s="24">
        <f>BRPL_EOD!S8-BRPL_ISGS_exbus!S8</f>
        <v>-1.0204861644869112E-3</v>
      </c>
      <c r="T8" s="24">
        <f>BRPL_EOD!T8-BRPL_ISGS_exbus!T8</f>
        <v>-1.8906853146851699E-3</v>
      </c>
      <c r="U8" s="24">
        <f>BRPL_EOD!U8-BRPL_ISGS_exbus!U8</f>
        <v>-5.4690530345169464E-4</v>
      </c>
      <c r="V8" s="24">
        <f>BRPL_EOD!V8-BRPL_ISGS_exbus!V8</f>
        <v>-3.3154557344072799E-3</v>
      </c>
      <c r="W8" s="24">
        <f>BRPL_EOD!W8-BRPL_ISGS_exbus!W8</f>
        <v>2.4260020152269135E-3</v>
      </c>
      <c r="X8" s="24">
        <f>BRPL_EOD!X8-BRPL_ISGS_exbus!X8</f>
        <v>1.1150783513897977E-3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9.1305003905972626E-4</v>
      </c>
      <c r="L9" s="24">
        <f>BRPL_EOD!L9-BRPL_ISGS_exbus!L9</f>
        <v>2.6891544990803595E-8</v>
      </c>
      <c r="M9" s="24">
        <f>BRPL_EOD!M9-BRPL_ISGS_exbus!M9</f>
        <v>-9.8196941357642231E-3</v>
      </c>
      <c r="N9" s="24">
        <f>BRPL_EOD!N9-BRPL_ISGS_exbus!N9</f>
        <v>-1.8939117948697515E-3</v>
      </c>
      <c r="O9" s="24">
        <f>BRPL_EOD!O9-BRPL_ISGS_exbus!O9</f>
        <v>-3.0054262175838176E-4</v>
      </c>
      <c r="P9" s="24">
        <f>BRPL_EOD!P9-BRPL_ISGS_exbus!P9</f>
        <v>1.6146318618481814E-4</v>
      </c>
      <c r="Q9" s="24">
        <f>BRPL_EOD!Q9-BRPL_ISGS_exbus!Q9</f>
        <v>-6.2353526660423597E-3</v>
      </c>
      <c r="R9" s="24">
        <f>BRPL_EOD!R9-BRPL_ISGS_exbus!R9</f>
        <v>1.0142736842105649E-2</v>
      </c>
      <c r="S9" s="24">
        <f>BRPL_EOD!S9-BRPL_ISGS_exbus!S9</f>
        <v>-1.0204861644869112E-3</v>
      </c>
      <c r="T9" s="24">
        <f>BRPL_EOD!T9-BRPL_ISGS_exbus!T9</f>
        <v>-1.8906853146851699E-3</v>
      </c>
      <c r="U9" s="24">
        <f>BRPL_EOD!U9-BRPL_ISGS_exbus!U9</f>
        <v>-5.4690530345169464E-4</v>
      </c>
      <c r="V9" s="24">
        <f>BRPL_EOD!V9-BRPL_ISGS_exbus!V9</f>
        <v>-3.3154557344072799E-3</v>
      </c>
      <c r="W9" s="24">
        <f>BRPL_EOD!W9-BRPL_ISGS_exbus!W9</f>
        <v>2.4260020152269135E-3</v>
      </c>
      <c r="X9" s="24">
        <f>BRPL_EOD!X9-BRPL_ISGS_exbus!X9</f>
        <v>1.1150783513897977E-3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9.1305003905972626E-4</v>
      </c>
      <c r="L10" s="24">
        <f>BRPL_EOD!L10-BRPL_ISGS_exbus!L10</f>
        <v>2.6891544990803595E-8</v>
      </c>
      <c r="M10" s="24">
        <f>BRPL_EOD!M10-BRPL_ISGS_exbus!M10</f>
        <v>-9.8196941357642231E-3</v>
      </c>
      <c r="N10" s="24">
        <f>BRPL_EOD!N10-BRPL_ISGS_exbus!N10</f>
        <v>-1.8939117948697515E-3</v>
      </c>
      <c r="O10" s="24">
        <f>BRPL_EOD!O10-BRPL_ISGS_exbus!O10</f>
        <v>-3.0054262175838176E-4</v>
      </c>
      <c r="P10" s="24">
        <f>BRPL_EOD!P10-BRPL_ISGS_exbus!P10</f>
        <v>1.6146318618481814E-4</v>
      </c>
      <c r="Q10" s="24">
        <f>BRPL_EOD!Q10-BRPL_ISGS_exbus!Q10</f>
        <v>-6.2353526660423597E-3</v>
      </c>
      <c r="R10" s="24">
        <f>BRPL_EOD!R10-BRPL_ISGS_exbus!R10</f>
        <v>1.0142736842105649E-2</v>
      </c>
      <c r="S10" s="24">
        <f>BRPL_EOD!S10-BRPL_ISGS_exbus!S10</f>
        <v>-1.0204861644869112E-3</v>
      </c>
      <c r="T10" s="24">
        <f>BRPL_EOD!T10-BRPL_ISGS_exbus!T10</f>
        <v>-1.8906853146851699E-3</v>
      </c>
      <c r="U10" s="24">
        <f>BRPL_EOD!U10-BRPL_ISGS_exbus!U10</f>
        <v>-5.4690530345169464E-4</v>
      </c>
      <c r="V10" s="24">
        <f>BRPL_EOD!V10-BRPL_ISGS_exbus!V10</f>
        <v>-3.3154557344072799E-3</v>
      </c>
      <c r="W10" s="24">
        <f>BRPL_EOD!W10-BRPL_ISGS_exbus!W10</f>
        <v>2.4260020152269135E-3</v>
      </c>
      <c r="X10" s="24">
        <f>BRPL_EOD!X10-BRPL_ISGS_exbus!X10</f>
        <v>1.1150783513897977E-3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2.859768130520024E-3</v>
      </c>
      <c r="L11" s="24">
        <f>BRPL_EOD!L11-BRPL_ISGS_exbus!L11</f>
        <v>-8.385338137451015E-5</v>
      </c>
      <c r="M11" s="24">
        <f>BRPL_EOD!M11-BRPL_ISGS_exbus!M11</f>
        <v>-9.8196941357642231E-3</v>
      </c>
      <c r="N11" s="24">
        <f>BRPL_EOD!N11-BRPL_ISGS_exbus!N11</f>
        <v>-1.8939117948697515E-3</v>
      </c>
      <c r="O11" s="24">
        <f>BRPL_EOD!O11-BRPL_ISGS_exbus!O11</f>
        <v>-3.0054262175838176E-4</v>
      </c>
      <c r="P11" s="24">
        <f>BRPL_EOD!P11-BRPL_ISGS_exbus!P11</f>
        <v>1.6146318618481814E-4</v>
      </c>
      <c r="Q11" s="24">
        <f>BRPL_EOD!Q11-BRPL_ISGS_exbus!Q11</f>
        <v>3.9140495867684422E-4</v>
      </c>
      <c r="R11" s="24">
        <f>BRPL_EOD!R11-BRPL_ISGS_exbus!R11</f>
        <v>1.0142736842105649E-2</v>
      </c>
      <c r="S11" s="24">
        <f>BRPL_EOD!S11-BRPL_ISGS_exbus!S11</f>
        <v>-1.0204861644869112E-3</v>
      </c>
      <c r="T11" s="24">
        <f>BRPL_EOD!T11-BRPL_ISGS_exbus!T11</f>
        <v>-1.8906853146851699E-3</v>
      </c>
      <c r="U11" s="24">
        <f>BRPL_EOD!U11-BRPL_ISGS_exbus!U11</f>
        <v>-5.4690530345169464E-4</v>
      </c>
      <c r="V11" s="24">
        <f>BRPL_EOD!V11-BRPL_ISGS_exbus!V11</f>
        <v>-3.3154557344072799E-3</v>
      </c>
      <c r="W11" s="24">
        <f>BRPL_EOD!W11-BRPL_ISGS_exbus!W11</f>
        <v>2.4260020152269135E-3</v>
      </c>
      <c r="X11" s="24">
        <f>BRPL_EOD!X11-BRPL_ISGS_exbus!X11</f>
        <v>1.1150783513897977E-3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1.2849285752167816E-3</v>
      </c>
      <c r="L12" s="24">
        <f>BRPL_EOD!L12-BRPL_ISGS_exbus!L12</f>
        <v>-8.385338137451015E-5</v>
      </c>
      <c r="M12" s="24">
        <f>BRPL_EOD!M12-BRPL_ISGS_exbus!M12</f>
        <v>-9.8196941357642231E-3</v>
      </c>
      <c r="N12" s="24">
        <f>BRPL_EOD!N12-BRPL_ISGS_exbus!N12</f>
        <v>-1.8939117948697515E-3</v>
      </c>
      <c r="O12" s="24">
        <f>BRPL_EOD!O12-BRPL_ISGS_exbus!O12</f>
        <v>-3.0054262175838176E-4</v>
      </c>
      <c r="P12" s="24">
        <f>BRPL_EOD!P12-BRPL_ISGS_exbus!P12</f>
        <v>1.6146318618481814E-4</v>
      </c>
      <c r="Q12" s="24">
        <f>BRPL_EOD!Q12-BRPL_ISGS_exbus!Q12</f>
        <v>3.9140495867684422E-4</v>
      </c>
      <c r="R12" s="24">
        <f>BRPL_EOD!R12-BRPL_ISGS_exbus!R12</f>
        <v>1.0142736842105649E-2</v>
      </c>
      <c r="S12" s="24">
        <f>BRPL_EOD!S12-BRPL_ISGS_exbus!S12</f>
        <v>-1.0204861644869112E-3</v>
      </c>
      <c r="T12" s="24">
        <f>BRPL_EOD!T12-BRPL_ISGS_exbus!T12</f>
        <v>-1.8906853146851699E-3</v>
      </c>
      <c r="U12" s="24">
        <f>BRPL_EOD!U12-BRPL_ISGS_exbus!U12</f>
        <v>-5.4690530345169464E-4</v>
      </c>
      <c r="V12" s="24">
        <f>BRPL_EOD!V12-BRPL_ISGS_exbus!V12</f>
        <v>-3.3154557344072799E-3</v>
      </c>
      <c r="W12" s="24">
        <f>BRPL_EOD!W12-BRPL_ISGS_exbus!W12</f>
        <v>2.4260020152269135E-3</v>
      </c>
      <c r="X12" s="24">
        <f>BRPL_EOD!X12-BRPL_ISGS_exbus!X12</f>
        <v>1.1150783513897977E-3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1.2849285752167816E-3</v>
      </c>
      <c r="L13" s="24">
        <f>BRPL_EOD!L13-BRPL_ISGS_exbus!L13</f>
        <v>-8.385338137451015E-5</v>
      </c>
      <c r="M13" s="24">
        <f>BRPL_EOD!M13-BRPL_ISGS_exbus!M13</f>
        <v>-9.8196941357642231E-3</v>
      </c>
      <c r="N13" s="24">
        <f>BRPL_EOD!N13-BRPL_ISGS_exbus!N13</f>
        <v>-1.8939117948697515E-3</v>
      </c>
      <c r="O13" s="24">
        <f>BRPL_EOD!O13-BRPL_ISGS_exbus!O13</f>
        <v>-3.0054262175838176E-4</v>
      </c>
      <c r="P13" s="24">
        <f>BRPL_EOD!P13-BRPL_ISGS_exbus!P13</f>
        <v>1.6146318618481814E-4</v>
      </c>
      <c r="Q13" s="24">
        <f>BRPL_EOD!Q13-BRPL_ISGS_exbus!Q13</f>
        <v>3.9140495867684422E-4</v>
      </c>
      <c r="R13" s="24">
        <f>BRPL_EOD!R13-BRPL_ISGS_exbus!R13</f>
        <v>1.0142736842105649E-2</v>
      </c>
      <c r="S13" s="24">
        <f>BRPL_EOD!S13-BRPL_ISGS_exbus!S13</f>
        <v>-1.0204861644869112E-3</v>
      </c>
      <c r="T13" s="24">
        <f>BRPL_EOD!T13-BRPL_ISGS_exbus!T13</f>
        <v>-1.8906853146851699E-3</v>
      </c>
      <c r="U13" s="24">
        <f>BRPL_EOD!U13-BRPL_ISGS_exbus!U13</f>
        <v>-5.4690530345169464E-4</v>
      </c>
      <c r="V13" s="24">
        <f>BRPL_EOD!V13-BRPL_ISGS_exbus!V13</f>
        <v>-3.3154557344072799E-3</v>
      </c>
      <c r="W13" s="24">
        <f>BRPL_EOD!W13-BRPL_ISGS_exbus!W13</f>
        <v>2.4260020152269135E-3</v>
      </c>
      <c r="X13" s="24">
        <f>BRPL_EOD!X13-BRPL_ISGS_exbus!X13</f>
        <v>1.1150783513897977E-3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1.2849285752167816E-3</v>
      </c>
      <c r="L14" s="24">
        <f>BRPL_EOD!L14-BRPL_ISGS_exbus!L14</f>
        <v>-8.385338137451015E-5</v>
      </c>
      <c r="M14" s="24">
        <f>BRPL_EOD!M14-BRPL_ISGS_exbus!M14</f>
        <v>-9.8196941357642231E-3</v>
      </c>
      <c r="N14" s="24">
        <f>BRPL_EOD!N14-BRPL_ISGS_exbus!N14</f>
        <v>-1.8939117948697515E-3</v>
      </c>
      <c r="O14" s="24">
        <f>BRPL_EOD!O14-BRPL_ISGS_exbus!O14</f>
        <v>-3.0054262175838176E-4</v>
      </c>
      <c r="P14" s="24">
        <f>BRPL_EOD!P14-BRPL_ISGS_exbus!P14</f>
        <v>1.6146318618481814E-4</v>
      </c>
      <c r="Q14" s="24">
        <f>BRPL_EOD!Q14-BRPL_ISGS_exbus!Q14</f>
        <v>3.9140495867684422E-4</v>
      </c>
      <c r="R14" s="24">
        <f>BRPL_EOD!R14-BRPL_ISGS_exbus!R14</f>
        <v>1.0142736842105649E-2</v>
      </c>
      <c r="S14" s="24">
        <f>BRPL_EOD!S14-BRPL_ISGS_exbus!S14</f>
        <v>-1.0204861644869112E-3</v>
      </c>
      <c r="T14" s="24">
        <f>BRPL_EOD!T14-BRPL_ISGS_exbus!T14</f>
        <v>-1.8906853146851699E-3</v>
      </c>
      <c r="U14" s="24">
        <f>BRPL_EOD!U14-BRPL_ISGS_exbus!U14</f>
        <v>-5.4690530345169464E-4</v>
      </c>
      <c r="V14" s="24">
        <f>BRPL_EOD!V14-BRPL_ISGS_exbus!V14</f>
        <v>-3.3154557344072799E-3</v>
      </c>
      <c r="W14" s="24">
        <f>BRPL_EOD!W14-BRPL_ISGS_exbus!W14</f>
        <v>2.4260020152269135E-3</v>
      </c>
      <c r="X14" s="24">
        <f>BRPL_EOD!X14-BRPL_ISGS_exbus!X14</f>
        <v>1.1150783513897977E-3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1.2849285752167816E-3</v>
      </c>
      <c r="L15" s="24">
        <f>BRPL_EOD!L15-BRPL_ISGS_exbus!L15</f>
        <v>-8.385338137451015E-5</v>
      </c>
      <c r="M15" s="24">
        <f>BRPL_EOD!M15-BRPL_ISGS_exbus!M15</f>
        <v>-9.8196941357642231E-3</v>
      </c>
      <c r="N15" s="24">
        <f>BRPL_EOD!N15-BRPL_ISGS_exbus!N15</f>
        <v>-1.8939117948697515E-3</v>
      </c>
      <c r="O15" s="24">
        <f>BRPL_EOD!O15-BRPL_ISGS_exbus!O15</f>
        <v>-3.0054262175838176E-4</v>
      </c>
      <c r="P15" s="24">
        <f>BRPL_EOD!P15-BRPL_ISGS_exbus!P15</f>
        <v>-1.0425690087814132E-3</v>
      </c>
      <c r="Q15" s="24">
        <f>BRPL_EOD!Q15-BRPL_ISGS_exbus!Q15</f>
        <v>3.9140495867684422E-4</v>
      </c>
      <c r="R15" s="24">
        <f>BRPL_EOD!R15-BRPL_ISGS_exbus!R15</f>
        <v>1.0142736842105649E-2</v>
      </c>
      <c r="S15" s="24">
        <f>BRPL_EOD!S15-BRPL_ISGS_exbus!S15</f>
        <v>-1.0204861644869112E-3</v>
      </c>
      <c r="T15" s="24">
        <f>BRPL_EOD!T15-BRPL_ISGS_exbus!T15</f>
        <v>-1.8906853146851699E-3</v>
      </c>
      <c r="U15" s="24">
        <f>BRPL_EOD!U15-BRPL_ISGS_exbus!U15</f>
        <v>-5.4690530345169464E-4</v>
      </c>
      <c r="V15" s="24">
        <f>BRPL_EOD!V15-BRPL_ISGS_exbus!V15</f>
        <v>-3.3154557344072799E-3</v>
      </c>
      <c r="W15" s="24">
        <f>BRPL_EOD!W15-BRPL_ISGS_exbus!W15</f>
        <v>2.4260020152269135E-3</v>
      </c>
      <c r="X15" s="24">
        <f>BRPL_EOD!X15-BRPL_ISGS_exbus!X15</f>
        <v>1.1150783513897977E-3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1.2849285752167816E-3</v>
      </c>
      <c r="L16" s="24">
        <f>BRPL_EOD!L16-BRPL_ISGS_exbus!L16</f>
        <v>-8.385338137451015E-5</v>
      </c>
      <c r="M16" s="24">
        <f>BRPL_EOD!M16-BRPL_ISGS_exbus!M16</f>
        <v>-9.8196941357642231E-3</v>
      </c>
      <c r="N16" s="24">
        <f>BRPL_EOD!N16-BRPL_ISGS_exbus!N16</f>
        <v>-1.8939117948697515E-3</v>
      </c>
      <c r="O16" s="24">
        <f>BRPL_EOD!O16-BRPL_ISGS_exbus!O16</f>
        <v>-3.0054262175838176E-4</v>
      </c>
      <c r="P16" s="24">
        <f>BRPL_EOD!P16-BRPL_ISGS_exbus!P16</f>
        <v>-4.5506581436427496E-6</v>
      </c>
      <c r="Q16" s="24">
        <f>BRPL_EOD!Q16-BRPL_ISGS_exbus!Q16</f>
        <v>3.9140495867684422E-4</v>
      </c>
      <c r="R16" s="24">
        <f>BRPL_EOD!R16-BRPL_ISGS_exbus!R16</f>
        <v>1.0142736842105649E-2</v>
      </c>
      <c r="S16" s="24">
        <f>BRPL_EOD!S16-BRPL_ISGS_exbus!S16</f>
        <v>-1.0204861644869112E-3</v>
      </c>
      <c r="T16" s="24">
        <f>BRPL_EOD!T16-BRPL_ISGS_exbus!T16</f>
        <v>-1.8906853146851699E-3</v>
      </c>
      <c r="U16" s="24">
        <f>BRPL_EOD!U16-BRPL_ISGS_exbus!U16</f>
        <v>-5.4690530345169464E-4</v>
      </c>
      <c r="V16" s="24">
        <f>BRPL_EOD!V16-BRPL_ISGS_exbus!V16</f>
        <v>-3.3154557344072799E-3</v>
      </c>
      <c r="W16" s="24">
        <f>BRPL_EOD!W16-BRPL_ISGS_exbus!W16</f>
        <v>2.4260020152269135E-3</v>
      </c>
      <c r="X16" s="24">
        <f>BRPL_EOD!X16-BRPL_ISGS_exbus!X16</f>
        <v>1.1150783513897977E-3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1.2849285752167816E-3</v>
      </c>
      <c r="L17" s="24">
        <f>BRPL_EOD!L17-BRPL_ISGS_exbus!L17</f>
        <v>8.5970191094908444E-5</v>
      </c>
      <c r="M17" s="24">
        <f>BRPL_EOD!M17-BRPL_ISGS_exbus!M17</f>
        <v>-9.8196941357642231E-3</v>
      </c>
      <c r="N17" s="24">
        <f>BRPL_EOD!N17-BRPL_ISGS_exbus!N17</f>
        <v>-1.8939117948697515E-3</v>
      </c>
      <c r="O17" s="24">
        <f>BRPL_EOD!O17-BRPL_ISGS_exbus!O17</f>
        <v>-3.0054262175838176E-4</v>
      </c>
      <c r="P17" s="24">
        <f>BRPL_EOD!P17-BRPL_ISGS_exbus!P17</f>
        <v>9.1858504188024881E-5</v>
      </c>
      <c r="Q17" s="24">
        <f>BRPL_EOD!Q17-BRPL_ISGS_exbus!Q17</f>
        <v>-3.1591955431764518E-3</v>
      </c>
      <c r="R17" s="24">
        <f>BRPL_EOD!R17-BRPL_ISGS_exbus!R17</f>
        <v>1.0142736842105649E-2</v>
      </c>
      <c r="S17" s="24">
        <f>BRPL_EOD!S17-BRPL_ISGS_exbus!S17</f>
        <v>-1.0204861644869112E-3</v>
      </c>
      <c r="T17" s="24">
        <f>BRPL_EOD!T17-BRPL_ISGS_exbus!T17</f>
        <v>-1.8906853146851699E-3</v>
      </c>
      <c r="U17" s="24">
        <f>BRPL_EOD!U17-BRPL_ISGS_exbus!U17</f>
        <v>-5.4690530345169464E-4</v>
      </c>
      <c r="V17" s="24">
        <f>BRPL_EOD!V17-BRPL_ISGS_exbus!V17</f>
        <v>-3.3154557344072799E-3</v>
      </c>
      <c r="W17" s="24">
        <f>BRPL_EOD!W17-BRPL_ISGS_exbus!W17</f>
        <v>2.4260020152269135E-3</v>
      </c>
      <c r="X17" s="24">
        <f>BRPL_EOD!X17-BRPL_ISGS_exbus!X17</f>
        <v>1.1150783513897977E-3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1.2849285752167816E-3</v>
      </c>
      <c r="L18" s="24">
        <f>BRPL_EOD!L18-BRPL_ISGS_exbus!L18</f>
        <v>8.5970191094908444E-5</v>
      </c>
      <c r="M18" s="24">
        <f>BRPL_EOD!M18-BRPL_ISGS_exbus!M18</f>
        <v>-9.8196941357642231E-3</v>
      </c>
      <c r="N18" s="24">
        <f>BRPL_EOD!N18-BRPL_ISGS_exbus!N18</f>
        <v>-1.8939117948697515E-3</v>
      </c>
      <c r="O18" s="24">
        <f>BRPL_EOD!O18-BRPL_ISGS_exbus!O18</f>
        <v>-3.0054262175838176E-4</v>
      </c>
      <c r="P18" s="24">
        <f>BRPL_EOD!P18-BRPL_ISGS_exbus!P18</f>
        <v>2.9357522441486594E-4</v>
      </c>
      <c r="Q18" s="24">
        <f>BRPL_EOD!Q18-BRPL_ISGS_exbus!Q18</f>
        <v>-3.1591955431764518E-3</v>
      </c>
      <c r="R18" s="24">
        <f>BRPL_EOD!R18-BRPL_ISGS_exbus!R18</f>
        <v>1.0142736842105649E-2</v>
      </c>
      <c r="S18" s="24">
        <f>BRPL_EOD!S18-BRPL_ISGS_exbus!S18</f>
        <v>-1.0204861644869112E-3</v>
      </c>
      <c r="T18" s="24">
        <f>BRPL_EOD!T18-BRPL_ISGS_exbus!T18</f>
        <v>-1.8906853146851699E-3</v>
      </c>
      <c r="U18" s="24">
        <f>BRPL_EOD!U18-BRPL_ISGS_exbus!U18</f>
        <v>-5.4690530345169464E-4</v>
      </c>
      <c r="V18" s="24">
        <f>BRPL_EOD!V18-BRPL_ISGS_exbus!V18</f>
        <v>-3.3154557344072799E-3</v>
      </c>
      <c r="W18" s="24">
        <f>BRPL_EOD!W18-BRPL_ISGS_exbus!W18</f>
        <v>2.4260020152269135E-3</v>
      </c>
      <c r="X18" s="24">
        <f>BRPL_EOD!X18-BRPL_ISGS_exbus!X18</f>
        <v>1.1150783513897977E-3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1.2849285752167816E-3</v>
      </c>
      <c r="L19" s="24">
        <f>BRPL_EOD!L19-BRPL_ISGS_exbus!L19</f>
        <v>8.5970191094908444E-5</v>
      </c>
      <c r="M19" s="24">
        <f>BRPL_EOD!M19-BRPL_ISGS_exbus!M19</f>
        <v>-9.8196941357642231E-3</v>
      </c>
      <c r="N19" s="24">
        <f>BRPL_EOD!N19-BRPL_ISGS_exbus!N19</f>
        <v>-1.8939117948697515E-3</v>
      </c>
      <c r="O19" s="24">
        <f>BRPL_EOD!O19-BRPL_ISGS_exbus!O19</f>
        <v>-3.0054262175838176E-4</v>
      </c>
      <c r="P19" s="24">
        <f>BRPL_EOD!P19-BRPL_ISGS_exbus!P19</f>
        <v>2.9357522441486594E-4</v>
      </c>
      <c r="Q19" s="24">
        <f>BRPL_EOD!Q19-BRPL_ISGS_exbus!Q19</f>
        <v>-3.1591955431764518E-3</v>
      </c>
      <c r="R19" s="24">
        <f>BRPL_EOD!R19-BRPL_ISGS_exbus!R19</f>
        <v>1.0142736842105649E-2</v>
      </c>
      <c r="S19" s="24">
        <f>BRPL_EOD!S19-BRPL_ISGS_exbus!S19</f>
        <v>-1.0204861644869112E-3</v>
      </c>
      <c r="T19" s="24">
        <f>BRPL_EOD!T19-BRPL_ISGS_exbus!T19</f>
        <v>-1.8906853146851699E-3</v>
      </c>
      <c r="U19" s="24">
        <f>BRPL_EOD!U19-BRPL_ISGS_exbus!U19</f>
        <v>-5.4690530345169464E-4</v>
      </c>
      <c r="V19" s="24">
        <f>BRPL_EOD!V19-BRPL_ISGS_exbus!V19</f>
        <v>-3.3154557344072799E-3</v>
      </c>
      <c r="W19" s="24">
        <f>BRPL_EOD!W19-BRPL_ISGS_exbus!W19</f>
        <v>2.4260020152269135E-3</v>
      </c>
      <c r="X19" s="24">
        <f>BRPL_EOD!X19-BRPL_ISGS_exbus!X19</f>
        <v>1.1150783513897977E-3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1.2849285752167816E-3</v>
      </c>
      <c r="L20" s="24">
        <f>BRPL_EOD!L20-BRPL_ISGS_exbus!L20</f>
        <v>8.5970191094908444E-5</v>
      </c>
      <c r="M20" s="24">
        <f>BRPL_EOD!M20-BRPL_ISGS_exbus!M20</f>
        <v>-9.8196941357642231E-3</v>
      </c>
      <c r="N20" s="24">
        <f>BRPL_EOD!N20-BRPL_ISGS_exbus!N20</f>
        <v>-1.8939117948697515E-3</v>
      </c>
      <c r="O20" s="24">
        <f>BRPL_EOD!O20-BRPL_ISGS_exbus!O20</f>
        <v>-3.0054262175838176E-4</v>
      </c>
      <c r="P20" s="24">
        <f>BRPL_EOD!P20-BRPL_ISGS_exbus!P20</f>
        <v>2.9357522441486594E-4</v>
      </c>
      <c r="Q20" s="24">
        <f>BRPL_EOD!Q20-BRPL_ISGS_exbus!Q20</f>
        <v>-3.1591955431764518E-3</v>
      </c>
      <c r="R20" s="24">
        <f>BRPL_EOD!R20-BRPL_ISGS_exbus!R20</f>
        <v>1.0142736842105649E-2</v>
      </c>
      <c r="S20" s="24">
        <f>BRPL_EOD!S20-BRPL_ISGS_exbus!S20</f>
        <v>1.1514034758102198E-3</v>
      </c>
      <c r="T20" s="24">
        <f>BRPL_EOD!T20-BRPL_ISGS_exbus!T20</f>
        <v>-1.8906853146851699E-3</v>
      </c>
      <c r="U20" s="24">
        <f>BRPL_EOD!U20-BRPL_ISGS_exbus!U20</f>
        <v>-5.4690530345169464E-4</v>
      </c>
      <c r="V20" s="24">
        <f>BRPL_EOD!V20-BRPL_ISGS_exbus!V20</f>
        <v>-3.3154557344072799E-3</v>
      </c>
      <c r="W20" s="24">
        <f>BRPL_EOD!W20-BRPL_ISGS_exbus!W20</f>
        <v>2.4260020152269135E-3</v>
      </c>
      <c r="X20" s="24">
        <f>BRPL_EOD!X20-BRPL_ISGS_exbus!X20</f>
        <v>1.1150783513897977E-3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3.4582293138214482E-3</v>
      </c>
      <c r="L21" s="24">
        <f>BRPL_EOD!L21-BRPL_ISGS_exbus!L21</f>
        <v>-6.9696363675930684E-6</v>
      </c>
      <c r="M21" s="24">
        <f>BRPL_EOD!M21-BRPL_ISGS_exbus!M21</f>
        <v>-9.8196941357642231E-3</v>
      </c>
      <c r="N21" s="24">
        <f>BRPL_EOD!N21-BRPL_ISGS_exbus!N21</f>
        <v>-1.8939117948697515E-3</v>
      </c>
      <c r="O21" s="24">
        <f>BRPL_EOD!O21-BRPL_ISGS_exbus!O21</f>
        <v>-3.0054262175838176E-4</v>
      </c>
      <c r="P21" s="24">
        <f>BRPL_EOD!P21-BRPL_ISGS_exbus!P21</f>
        <v>2.9357522441486594E-4</v>
      </c>
      <c r="Q21" s="24">
        <f>BRPL_EOD!Q21-BRPL_ISGS_exbus!Q21</f>
        <v>-3.1591955431764518E-3</v>
      </c>
      <c r="R21" s="24">
        <f>BRPL_EOD!R21-BRPL_ISGS_exbus!R21</f>
        <v>4.5793585903073364E-3</v>
      </c>
      <c r="S21" s="24">
        <f>BRPL_EOD!S21-BRPL_ISGS_exbus!S21</f>
        <v>1.1514034758102198E-3</v>
      </c>
      <c r="T21" s="24">
        <f>BRPL_EOD!T21-BRPL_ISGS_exbus!T21</f>
        <v>-1.8906853146851699E-3</v>
      </c>
      <c r="U21" s="24">
        <f>BRPL_EOD!U21-BRPL_ISGS_exbus!U21</f>
        <v>-5.4690530345169464E-4</v>
      </c>
      <c r="V21" s="24">
        <f>BRPL_EOD!V21-BRPL_ISGS_exbus!V21</f>
        <v>-1.294011779293669E-3</v>
      </c>
      <c r="W21" s="24">
        <f>BRPL_EOD!W21-BRPL_ISGS_exbus!W21</f>
        <v>2.4260020152269135E-3</v>
      </c>
      <c r="X21" s="24">
        <f>BRPL_EOD!X21-BRPL_ISGS_exbus!X21</f>
        <v>1.1150783513897977E-3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3.4582293138214482E-3</v>
      </c>
      <c r="L22" s="24">
        <f>BRPL_EOD!L22-BRPL_ISGS_exbus!L22</f>
        <v>-6.9696363675930684E-6</v>
      </c>
      <c r="M22" s="24">
        <f>BRPL_EOD!M22-BRPL_ISGS_exbus!M22</f>
        <v>-9.8196941357642231E-3</v>
      </c>
      <c r="N22" s="24">
        <f>BRPL_EOD!N22-BRPL_ISGS_exbus!N22</f>
        <v>-1.8939117948697515E-3</v>
      </c>
      <c r="O22" s="24">
        <f>BRPL_EOD!O22-BRPL_ISGS_exbus!O22</f>
        <v>-3.0054262175838176E-4</v>
      </c>
      <c r="P22" s="24">
        <f>BRPL_EOD!P22-BRPL_ISGS_exbus!P22</f>
        <v>2.9357522441486594E-4</v>
      </c>
      <c r="Q22" s="24">
        <f>BRPL_EOD!Q22-BRPL_ISGS_exbus!Q22</f>
        <v>-3.1591955431764518E-3</v>
      </c>
      <c r="R22" s="24">
        <f>BRPL_EOD!R22-BRPL_ISGS_exbus!R22</f>
        <v>4.5793585903073364E-3</v>
      </c>
      <c r="S22" s="24">
        <f>BRPL_EOD!S22-BRPL_ISGS_exbus!S22</f>
        <v>1.1514034758102198E-3</v>
      </c>
      <c r="T22" s="24">
        <f>BRPL_EOD!T22-BRPL_ISGS_exbus!T22</f>
        <v>-1.8906853146851699E-3</v>
      </c>
      <c r="U22" s="24">
        <f>BRPL_EOD!U22-BRPL_ISGS_exbus!U22</f>
        <v>-5.4690530345169464E-4</v>
      </c>
      <c r="V22" s="24">
        <f>BRPL_EOD!V22-BRPL_ISGS_exbus!V22</f>
        <v>-1.294011779293669E-3</v>
      </c>
      <c r="W22" s="24">
        <f>BRPL_EOD!W22-BRPL_ISGS_exbus!W22</f>
        <v>2.4260020152269135E-3</v>
      </c>
      <c r="X22" s="24">
        <f>BRPL_EOD!X22-BRPL_ISGS_exbus!X22</f>
        <v>1.1150783513897977E-3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9.2410303960832607E-3</v>
      </c>
      <c r="L23" s="24">
        <f>BRPL_EOD!L23-BRPL_ISGS_exbus!L23</f>
        <v>8.5970191094908444E-5</v>
      </c>
      <c r="M23" s="24">
        <f>BRPL_EOD!M23-BRPL_ISGS_exbus!M23</f>
        <v>-9.8196941357642231E-3</v>
      </c>
      <c r="N23" s="24">
        <f>BRPL_EOD!N23-BRPL_ISGS_exbus!N23</f>
        <v>-1.8939117948697515E-3</v>
      </c>
      <c r="O23" s="24">
        <f>BRPL_EOD!O23-BRPL_ISGS_exbus!O23</f>
        <v>-3.0054262175838176E-4</v>
      </c>
      <c r="P23" s="24">
        <f>BRPL_EOD!P23-BRPL_ISGS_exbus!P23</f>
        <v>2.9357522441486594E-4</v>
      </c>
      <c r="Q23" s="24">
        <f>BRPL_EOD!Q23-BRPL_ISGS_exbus!Q23</f>
        <v>-3.1591955431764518E-3</v>
      </c>
      <c r="R23" s="24">
        <f>BRPL_EOD!R23-BRPL_ISGS_exbus!R23</f>
        <v>4.5793585903073364E-3</v>
      </c>
      <c r="S23" s="24">
        <f>BRPL_EOD!S23-BRPL_ISGS_exbus!S23</f>
        <v>1.1514034758102198E-3</v>
      </c>
      <c r="T23" s="24">
        <f>BRPL_EOD!T23-BRPL_ISGS_exbus!T23</f>
        <v>-1.8906853146851699E-3</v>
      </c>
      <c r="U23" s="24">
        <f>BRPL_EOD!U23-BRPL_ISGS_exbus!U23</f>
        <v>-5.4690530345169464E-4</v>
      </c>
      <c r="V23" s="24">
        <f>BRPL_EOD!V23-BRPL_ISGS_exbus!V23</f>
        <v>-1.294011779293669E-3</v>
      </c>
      <c r="W23" s="24">
        <f>BRPL_EOD!W23-BRPL_ISGS_exbus!W23</f>
        <v>2.4260020152269135E-3</v>
      </c>
      <c r="X23" s="24">
        <f>BRPL_EOD!X23-BRPL_ISGS_exbus!X23</f>
        <v>1.1150783513897977E-3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-7.3397598197288971E-4</v>
      </c>
      <c r="L24" s="24">
        <f>BRPL_EOD!L24-BRPL_ISGS_exbus!L24</f>
        <v>8.5970191094908444E-5</v>
      </c>
      <c r="M24" s="24">
        <f>BRPL_EOD!M24-BRPL_ISGS_exbus!M24</f>
        <v>-9.8196941357642231E-3</v>
      </c>
      <c r="N24" s="24">
        <f>BRPL_EOD!N24-BRPL_ISGS_exbus!N24</f>
        <v>-1.8939117948697515E-3</v>
      </c>
      <c r="O24" s="24">
        <f>BRPL_EOD!O24-BRPL_ISGS_exbus!O24</f>
        <v>-3.0054262175838176E-4</v>
      </c>
      <c r="P24" s="24">
        <f>BRPL_EOD!P24-BRPL_ISGS_exbus!P24</f>
        <v>2.9357522441486594E-4</v>
      </c>
      <c r="Q24" s="24">
        <f>BRPL_EOD!Q24-BRPL_ISGS_exbus!Q24</f>
        <v>-3.1591955431764518E-3</v>
      </c>
      <c r="R24" s="24">
        <f>BRPL_EOD!R24-BRPL_ISGS_exbus!R24</f>
        <v>4.5793585903073364E-3</v>
      </c>
      <c r="S24" s="24">
        <f>BRPL_EOD!S24-BRPL_ISGS_exbus!S24</f>
        <v>1.1514034758102198E-3</v>
      </c>
      <c r="T24" s="24">
        <f>BRPL_EOD!T24-BRPL_ISGS_exbus!T24</f>
        <v>-1.8906853146851699E-3</v>
      </c>
      <c r="U24" s="24">
        <f>BRPL_EOD!U24-BRPL_ISGS_exbus!U24</f>
        <v>-5.4690530345169464E-4</v>
      </c>
      <c r="V24" s="24">
        <f>BRPL_EOD!V24-BRPL_ISGS_exbus!V24</f>
        <v>-1.294011779293669E-3</v>
      </c>
      <c r="W24" s="24">
        <f>BRPL_EOD!W24-BRPL_ISGS_exbus!W24</f>
        <v>2.4260020152269135E-3</v>
      </c>
      <c r="X24" s="24">
        <f>BRPL_EOD!X24-BRPL_ISGS_exbus!X24</f>
        <v>1.1150783513897977E-3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-7.3397598197288971E-4</v>
      </c>
      <c r="L25" s="24">
        <f>BRPL_EOD!L25-BRPL_ISGS_exbus!L25</f>
        <v>-7.2580930948973332E-5</v>
      </c>
      <c r="M25" s="24">
        <f>BRPL_EOD!M25-BRPL_ISGS_exbus!M25</f>
        <v>-9.8196941357642231E-3</v>
      </c>
      <c r="N25" s="24">
        <f>BRPL_EOD!N25-BRPL_ISGS_exbus!N25</f>
        <v>-1.8939117948697515E-3</v>
      </c>
      <c r="O25" s="24">
        <f>BRPL_EOD!O25-BRPL_ISGS_exbus!O25</f>
        <v>-3.0054262175838176E-4</v>
      </c>
      <c r="P25" s="24">
        <f>BRPL_EOD!P25-BRPL_ISGS_exbus!P25</f>
        <v>2.9357522441486594E-4</v>
      </c>
      <c r="Q25" s="24">
        <f>BRPL_EOD!Q25-BRPL_ISGS_exbus!Q25</f>
        <v>-4.6999627749588768E-3</v>
      </c>
      <c r="R25" s="24">
        <f>BRPL_EOD!R25-BRPL_ISGS_exbus!R25</f>
        <v>4.9732170151415289E-3</v>
      </c>
      <c r="S25" s="24">
        <f>BRPL_EOD!S25-BRPL_ISGS_exbus!S25</f>
        <v>1.1514034758102198E-3</v>
      </c>
      <c r="T25" s="24">
        <f>BRPL_EOD!T25-BRPL_ISGS_exbus!T25</f>
        <v>-1.8906853146851699E-3</v>
      </c>
      <c r="U25" s="24">
        <f>BRPL_EOD!U25-BRPL_ISGS_exbus!U25</f>
        <v>-5.4690530345169464E-4</v>
      </c>
      <c r="V25" s="24">
        <f>BRPL_EOD!V25-BRPL_ISGS_exbus!V25</f>
        <v>3.7239012594465493E-3</v>
      </c>
      <c r="W25" s="24">
        <f>BRPL_EOD!W25-BRPL_ISGS_exbus!W25</f>
        <v>2.4260020152269135E-3</v>
      </c>
      <c r="X25" s="24">
        <f>BRPL_EOD!X25-BRPL_ISGS_exbus!X25</f>
        <v>1.1150783513897977E-3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-7.3397598197288971E-4</v>
      </c>
      <c r="L26" s="24">
        <f>BRPL_EOD!L26-BRPL_ISGS_exbus!L26</f>
        <v>-7.2580930948973332E-5</v>
      </c>
      <c r="M26" s="24">
        <f>BRPL_EOD!M26-BRPL_ISGS_exbus!M26</f>
        <v>-9.8196941357642231E-3</v>
      </c>
      <c r="N26" s="24">
        <f>BRPL_EOD!N26-BRPL_ISGS_exbus!N26</f>
        <v>-1.8939117948697515E-3</v>
      </c>
      <c r="O26" s="24">
        <f>BRPL_EOD!O26-BRPL_ISGS_exbus!O26</f>
        <v>-3.0054262175838176E-4</v>
      </c>
      <c r="P26" s="24">
        <f>BRPL_EOD!P26-BRPL_ISGS_exbus!P26</f>
        <v>2.9357522441486594E-4</v>
      </c>
      <c r="Q26" s="24">
        <f>BRPL_EOD!Q26-BRPL_ISGS_exbus!Q26</f>
        <v>-4.6999627749588768E-3</v>
      </c>
      <c r="R26" s="24">
        <f>BRPL_EOD!R26-BRPL_ISGS_exbus!R26</f>
        <v>1.0142736842105649E-2</v>
      </c>
      <c r="S26" s="24">
        <f>BRPL_EOD!S26-BRPL_ISGS_exbus!S26</f>
        <v>1.1514034758102198E-3</v>
      </c>
      <c r="T26" s="24">
        <f>BRPL_EOD!T26-BRPL_ISGS_exbus!T26</f>
        <v>-1.8906853146851699E-3</v>
      </c>
      <c r="U26" s="24">
        <f>BRPL_EOD!U26-BRPL_ISGS_exbus!U26</f>
        <v>-5.4690530345169464E-4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1.1150783513897977E-3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8.6965084737471443E-3</v>
      </c>
      <c r="L27" s="24">
        <f>BRPL_EOD!L27-BRPL_ISGS_exbus!L27</f>
        <v>-7.2580930948973332E-5</v>
      </c>
      <c r="M27" s="24">
        <f>BRPL_EOD!M27-BRPL_ISGS_exbus!M27</f>
        <v>-9.8196941357642231E-3</v>
      </c>
      <c r="N27" s="24">
        <f>BRPL_EOD!N27-BRPL_ISGS_exbus!N27</f>
        <v>-1.8939117948697515E-3</v>
      </c>
      <c r="O27" s="24">
        <f>BRPL_EOD!O27-BRPL_ISGS_exbus!O27</f>
        <v>-3.0054262175838176E-4</v>
      </c>
      <c r="P27" s="24">
        <f>BRPL_EOD!P27-BRPL_ISGS_exbus!P27</f>
        <v>2.9357522441486594E-4</v>
      </c>
      <c r="Q27" s="24">
        <f>BRPL_EOD!Q27-BRPL_ISGS_exbus!Q27</f>
        <v>-4.6999627749588768E-3</v>
      </c>
      <c r="R27" s="24">
        <f>BRPL_EOD!R27-BRPL_ISGS_exbus!R27</f>
        <v>1.0142736842105649E-2</v>
      </c>
      <c r="S27" s="24">
        <f>BRPL_EOD!S27-BRPL_ISGS_exbus!S27</f>
        <v>1.1514034758102198E-3</v>
      </c>
      <c r="T27" s="24">
        <f>BRPL_EOD!T27-BRPL_ISGS_exbus!T27</f>
        <v>-1.8906853146851699E-3</v>
      </c>
      <c r="U27" s="24">
        <f>BRPL_EOD!U27-BRPL_ISGS_exbus!U27</f>
        <v>-5.4690530345169464E-4</v>
      </c>
      <c r="V27" s="24">
        <f>BRPL_EOD!V27-BRPL_ISGS_exbus!V27</f>
        <v>9.1428571428586736E-4</v>
      </c>
      <c r="W27" s="24">
        <f>BRPL_EOD!W27-BRPL_ISGS_exbus!W27</f>
        <v>2.4260020152269135E-3</v>
      </c>
      <c r="X27" s="24">
        <f>BRPL_EOD!X27-BRPL_ISGS_exbus!X27</f>
        <v>1.1150783513897977E-3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-8.259843033499692E-3</v>
      </c>
      <c r="L28" s="24">
        <f>BRPL_EOD!L28-BRPL_ISGS_exbus!L28</f>
        <v>-7.2580930948973332E-5</v>
      </c>
      <c r="M28" s="24">
        <f>BRPL_EOD!M28-BRPL_ISGS_exbus!M28</f>
        <v>-9.8196941357642231E-3</v>
      </c>
      <c r="N28" s="24">
        <f>BRPL_EOD!N28-BRPL_ISGS_exbus!N28</f>
        <v>-1.8939117948697515E-3</v>
      </c>
      <c r="O28" s="24">
        <f>BRPL_EOD!O28-BRPL_ISGS_exbus!O28</f>
        <v>-3.0054262175838176E-4</v>
      </c>
      <c r="P28" s="24">
        <f>BRPL_EOD!P28-BRPL_ISGS_exbus!P28</f>
        <v>2.9357522441486594E-4</v>
      </c>
      <c r="Q28" s="24">
        <f>BRPL_EOD!Q28-BRPL_ISGS_exbus!Q28</f>
        <v>-4.6999627749588768E-3</v>
      </c>
      <c r="R28" s="24">
        <f>BRPL_EOD!R28-BRPL_ISGS_exbus!R28</f>
        <v>1.0142736842105649E-2</v>
      </c>
      <c r="S28" s="24">
        <f>BRPL_EOD!S28-BRPL_ISGS_exbus!S28</f>
        <v>1.1514034758102198E-3</v>
      </c>
      <c r="T28" s="24">
        <f>BRPL_EOD!T28-BRPL_ISGS_exbus!T28</f>
        <v>-1.8906853146851699E-3</v>
      </c>
      <c r="U28" s="24">
        <f>BRPL_EOD!U28-BRPL_ISGS_exbus!U28</f>
        <v>-5.4690530345169464E-4</v>
      </c>
      <c r="V28" s="24">
        <f>BRPL_EOD!V28-BRPL_ISGS_exbus!V28</f>
        <v>9.1428571428586736E-4</v>
      </c>
      <c r="W28" s="24">
        <f>BRPL_EOD!W28-BRPL_ISGS_exbus!W28</f>
        <v>2.4260020152269135E-3</v>
      </c>
      <c r="X28" s="24">
        <f>BRPL_EOD!X28-BRPL_ISGS_exbus!X28</f>
        <v>1.1150783513897977E-3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-8.259843033499692E-3</v>
      </c>
      <c r="L29" s="24">
        <f>BRPL_EOD!L29-BRPL_ISGS_exbus!L29</f>
        <v>-7.2580930948973332E-5</v>
      </c>
      <c r="M29" s="24">
        <f>BRPL_EOD!M29-BRPL_ISGS_exbus!M29</f>
        <v>-9.8196941357642231E-3</v>
      </c>
      <c r="N29" s="24">
        <f>BRPL_EOD!N29-BRPL_ISGS_exbus!N29</f>
        <v>-1.8939117948697515E-3</v>
      </c>
      <c r="O29" s="24">
        <f>BRPL_EOD!O29-BRPL_ISGS_exbus!O29</f>
        <v>-3.0054262175838176E-4</v>
      </c>
      <c r="P29" s="24">
        <f>BRPL_EOD!P29-BRPL_ISGS_exbus!P29</f>
        <v>2.9357522441486594E-4</v>
      </c>
      <c r="Q29" s="24">
        <f>BRPL_EOD!Q29-BRPL_ISGS_exbus!Q29</f>
        <v>-4.6999627749588768E-3</v>
      </c>
      <c r="R29" s="24">
        <f>BRPL_EOD!R29-BRPL_ISGS_exbus!R29</f>
        <v>1.0142736842105649E-2</v>
      </c>
      <c r="S29" s="24">
        <f>BRPL_EOD!S29-BRPL_ISGS_exbus!S29</f>
        <v>1.1514034758102198E-3</v>
      </c>
      <c r="T29" s="24">
        <f>BRPL_EOD!T29-BRPL_ISGS_exbus!T29</f>
        <v>-1.8906853146851699E-3</v>
      </c>
      <c r="U29" s="24">
        <f>BRPL_EOD!U29-BRPL_ISGS_exbus!U29</f>
        <v>-5.4690530345169464E-4</v>
      </c>
      <c r="V29" s="24">
        <f>BRPL_EOD!V29-BRPL_ISGS_exbus!V29</f>
        <v>9.1428571428586736E-4</v>
      </c>
      <c r="W29" s="24">
        <f>BRPL_EOD!W29-BRPL_ISGS_exbus!W29</f>
        <v>2.4260020152269135E-3</v>
      </c>
      <c r="X29" s="24">
        <f>BRPL_EOD!X29-BRPL_ISGS_exbus!X29</f>
        <v>1.1150783513897977E-3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-8.259843033499692E-3</v>
      </c>
      <c r="L30" s="24">
        <f>BRPL_EOD!L30-BRPL_ISGS_exbus!L30</f>
        <v>-7.2580930948973332E-5</v>
      </c>
      <c r="M30" s="24">
        <f>BRPL_EOD!M30-BRPL_ISGS_exbus!M30</f>
        <v>-9.8196941357642231E-3</v>
      </c>
      <c r="N30" s="24">
        <f>BRPL_EOD!N30-BRPL_ISGS_exbus!N30</f>
        <v>-1.8939117948697515E-3</v>
      </c>
      <c r="O30" s="24">
        <f>BRPL_EOD!O30-BRPL_ISGS_exbus!O30</f>
        <v>-3.0054262175838176E-4</v>
      </c>
      <c r="P30" s="24">
        <f>BRPL_EOD!P30-BRPL_ISGS_exbus!P30</f>
        <v>2.9357522441486594E-4</v>
      </c>
      <c r="Q30" s="24">
        <f>BRPL_EOD!Q30-BRPL_ISGS_exbus!Q30</f>
        <v>-4.6999627749588768E-3</v>
      </c>
      <c r="R30" s="24">
        <f>BRPL_EOD!R30-BRPL_ISGS_exbus!R30</f>
        <v>1.0142736842105649E-2</v>
      </c>
      <c r="S30" s="24">
        <f>BRPL_EOD!S30-BRPL_ISGS_exbus!S30</f>
        <v>1.1514034758102198E-3</v>
      </c>
      <c r="T30" s="24">
        <f>BRPL_EOD!T30-BRPL_ISGS_exbus!T30</f>
        <v>-1.8906853146851699E-3</v>
      </c>
      <c r="U30" s="24">
        <f>BRPL_EOD!U30-BRPL_ISGS_exbus!U30</f>
        <v>-5.4690530345169464E-4</v>
      </c>
      <c r="V30" s="24">
        <f>BRPL_EOD!V30-BRPL_ISGS_exbus!V30</f>
        <v>9.1428571428586736E-4</v>
      </c>
      <c r="W30" s="24">
        <f>BRPL_EOD!W30-BRPL_ISGS_exbus!W30</f>
        <v>2.4260020152269135E-3</v>
      </c>
      <c r="X30" s="24">
        <f>BRPL_EOD!X30-BRPL_ISGS_exbus!X30</f>
        <v>1.1150783513897977E-3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1.2849285752167816E-3</v>
      </c>
      <c r="L31" s="24">
        <f>BRPL_EOD!L31-BRPL_ISGS_exbus!L31</f>
        <v>8.5970191094908444E-5</v>
      </c>
      <c r="M31" s="24">
        <f>BRPL_EOD!M31-BRPL_ISGS_exbus!M31</f>
        <v>-9.8196941357642231E-3</v>
      </c>
      <c r="N31" s="24">
        <f>BRPL_EOD!N31-BRPL_ISGS_exbus!N31</f>
        <v>-1.8939117948697515E-3</v>
      </c>
      <c r="O31" s="24">
        <f>BRPL_EOD!O31-BRPL_ISGS_exbus!O31</f>
        <v>-3.0054262175838176E-4</v>
      </c>
      <c r="P31" s="24">
        <f>BRPL_EOD!P31-BRPL_ISGS_exbus!P31</f>
        <v>2.9357522441486594E-4</v>
      </c>
      <c r="Q31" s="24">
        <f>BRPL_EOD!Q31-BRPL_ISGS_exbus!Q31</f>
        <v>-3.1591955431764518E-3</v>
      </c>
      <c r="R31" s="24">
        <f>BRPL_EOD!R31-BRPL_ISGS_exbus!R31</f>
        <v>4.5793585903073364E-3</v>
      </c>
      <c r="S31" s="24">
        <f>BRPL_EOD!S31-BRPL_ISGS_exbus!S31</f>
        <v>1.1514034758102198E-3</v>
      </c>
      <c r="T31" s="24">
        <f>BRPL_EOD!T31-BRPL_ISGS_exbus!T31</f>
        <v>-1.8906853146851699E-3</v>
      </c>
      <c r="U31" s="24">
        <f>BRPL_EOD!U31-BRPL_ISGS_exbus!U31</f>
        <v>-5.4690530345169464E-4</v>
      </c>
      <c r="V31" s="24">
        <f>BRPL_EOD!V31-BRPL_ISGS_exbus!V31</f>
        <v>-1.294011779293669E-3</v>
      </c>
      <c r="W31" s="24">
        <f>BRPL_EOD!W31-BRPL_ISGS_exbus!W31</f>
        <v>2.4260020152269135E-3</v>
      </c>
      <c r="X31" s="24">
        <f>BRPL_EOD!X31-BRPL_ISGS_exbus!X31</f>
        <v>1.1150783513897977E-3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1.2849285752167816E-3</v>
      </c>
      <c r="L32" s="24">
        <f>BRPL_EOD!L32-BRPL_ISGS_exbus!L32</f>
        <v>8.5970191094908444E-5</v>
      </c>
      <c r="M32" s="24">
        <f>BRPL_EOD!M32-BRPL_ISGS_exbus!M32</f>
        <v>-9.8196941357642231E-3</v>
      </c>
      <c r="N32" s="24">
        <f>BRPL_EOD!N32-BRPL_ISGS_exbus!N32</f>
        <v>-1.8939117948697515E-3</v>
      </c>
      <c r="O32" s="24">
        <f>BRPL_EOD!O32-BRPL_ISGS_exbus!O32</f>
        <v>-3.0054262175838176E-4</v>
      </c>
      <c r="P32" s="24">
        <f>BRPL_EOD!P32-BRPL_ISGS_exbus!P32</f>
        <v>2.9357522441486594E-4</v>
      </c>
      <c r="Q32" s="24">
        <f>BRPL_EOD!Q32-BRPL_ISGS_exbus!Q32</f>
        <v>-3.1591955431764518E-3</v>
      </c>
      <c r="R32" s="24">
        <f>BRPL_EOD!R32-BRPL_ISGS_exbus!R32</f>
        <v>4.5793585903073364E-3</v>
      </c>
      <c r="S32" s="24">
        <f>BRPL_EOD!S32-BRPL_ISGS_exbus!S32</f>
        <v>1.1514034758102198E-3</v>
      </c>
      <c r="T32" s="24">
        <f>BRPL_EOD!T32-BRPL_ISGS_exbus!T32</f>
        <v>-1.8906853146851699E-3</v>
      </c>
      <c r="U32" s="24">
        <f>BRPL_EOD!U32-BRPL_ISGS_exbus!U32</f>
        <v>-5.4690530345169464E-4</v>
      </c>
      <c r="V32" s="24">
        <f>BRPL_EOD!V32-BRPL_ISGS_exbus!V32</f>
        <v>-1.294011779293669E-3</v>
      </c>
      <c r="W32" s="24">
        <f>BRPL_EOD!W32-BRPL_ISGS_exbus!W32</f>
        <v>2.4260020152269135E-3</v>
      </c>
      <c r="X32" s="24">
        <f>BRPL_EOD!X32-BRPL_ISGS_exbus!X32</f>
        <v>1.1150783513897977E-3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-3.3900109550586421E-3</v>
      </c>
      <c r="L33" s="24">
        <f>BRPL_EOD!L33-BRPL_ISGS_exbus!L33</f>
        <v>1.963543931164935E-4</v>
      </c>
      <c r="M33" s="24">
        <f>BRPL_EOD!M33-BRPL_ISGS_exbus!M33</f>
        <v>-9.8196941357642231E-3</v>
      </c>
      <c r="N33" s="24">
        <f>BRPL_EOD!N33-BRPL_ISGS_exbus!N33</f>
        <v>-1.8939117948697515E-3</v>
      </c>
      <c r="O33" s="24">
        <f>BRPL_EOD!O33-BRPL_ISGS_exbus!O33</f>
        <v>-3.0054262175838176E-4</v>
      </c>
      <c r="P33" s="24">
        <f>BRPL_EOD!P33-BRPL_ISGS_exbus!P33</f>
        <v>2.9357522441486594E-4</v>
      </c>
      <c r="Q33" s="24">
        <f>BRPL_EOD!Q33-BRPL_ISGS_exbus!Q33</f>
        <v>-6.5361363031906095E-3</v>
      </c>
      <c r="R33" s="24">
        <f>BRPL_EOD!R33-BRPL_ISGS_exbus!R33</f>
        <v>2.7542519957179934E-5</v>
      </c>
      <c r="S33" s="24">
        <f>BRPL_EOD!S33-BRPL_ISGS_exbus!S33</f>
        <v>4.1764988986781049E-3</v>
      </c>
      <c r="T33" s="24">
        <f>BRPL_EOD!T33-BRPL_ISGS_exbus!T33</f>
        <v>7.5817054263571659E-4</v>
      </c>
      <c r="U33" s="24">
        <f>BRPL_EOD!U33-BRPL_ISGS_exbus!U33</f>
        <v>-5.4690530345169464E-4</v>
      </c>
      <c r="V33" s="24">
        <f>BRPL_EOD!V33-BRPL_ISGS_exbus!V33</f>
        <v>-2.9966791323765563E-4</v>
      </c>
      <c r="W33" s="24">
        <f>BRPL_EOD!W33-BRPL_ISGS_exbus!W33</f>
        <v>2.6801680327857014E-3</v>
      </c>
      <c r="X33" s="24">
        <f>BRPL_EOD!X33-BRPL_ISGS_exbus!X33</f>
        <v>1.1150783513897977E-3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-3.3900109550586421E-3</v>
      </c>
      <c r="L34" s="24">
        <f>BRPL_EOD!L34-BRPL_ISGS_exbus!L34</f>
        <v>1.9547438005051987E-4</v>
      </c>
      <c r="M34" s="24">
        <f>BRPL_EOD!M34-BRPL_ISGS_exbus!M34</f>
        <v>-9.8196941357642231E-3</v>
      </c>
      <c r="N34" s="24">
        <f>BRPL_EOD!N34-BRPL_ISGS_exbus!N34</f>
        <v>-1.8939117948697515E-3</v>
      </c>
      <c r="O34" s="24">
        <f>BRPL_EOD!O34-BRPL_ISGS_exbus!O34</f>
        <v>-3.0054262175838176E-4</v>
      </c>
      <c r="P34" s="24">
        <f>BRPL_EOD!P34-BRPL_ISGS_exbus!P34</f>
        <v>2.9357522441486594E-4</v>
      </c>
      <c r="Q34" s="24">
        <f>BRPL_EOD!Q34-BRPL_ISGS_exbus!Q34</f>
        <v>-6.5361363031906095E-3</v>
      </c>
      <c r="R34" s="24">
        <f>BRPL_EOD!R34-BRPL_ISGS_exbus!R34</f>
        <v>1.7768886010358642E-3</v>
      </c>
      <c r="S34" s="24">
        <f>BRPL_EOD!S34-BRPL_ISGS_exbus!S34</f>
        <v>4.1764988986781049E-3</v>
      </c>
      <c r="T34" s="24">
        <f>BRPL_EOD!T34-BRPL_ISGS_exbus!T34</f>
        <v>-1.6761904761852797E-5</v>
      </c>
      <c r="U34" s="24">
        <f>BRPL_EOD!U34-BRPL_ISGS_exbus!U34</f>
        <v>-5.4690530345169464E-4</v>
      </c>
      <c r="V34" s="24">
        <f>BRPL_EOD!V34-BRPL_ISGS_exbus!V34</f>
        <v>-1.294011779293669E-3</v>
      </c>
      <c r="W34" s="24">
        <f>BRPL_EOD!W34-BRPL_ISGS_exbus!W34</f>
        <v>2.6801680327857014E-3</v>
      </c>
      <c r="X34" s="24">
        <f>BRPL_EOD!X34-BRPL_ISGS_exbus!X34</f>
        <v>1.1150783513897977E-3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-3.3900109550586421E-3</v>
      </c>
      <c r="L35" s="24">
        <f>BRPL_EOD!L35-BRPL_ISGS_exbus!L35</f>
        <v>-7.779602298452204E-5</v>
      </c>
      <c r="M35" s="24">
        <f>BRPL_EOD!M35-BRPL_ISGS_exbus!M35</f>
        <v>-9.8196941357642231E-3</v>
      </c>
      <c r="N35" s="24">
        <f>BRPL_EOD!N35-BRPL_ISGS_exbus!N35</f>
        <v>-1.8939117948697515E-3</v>
      </c>
      <c r="O35" s="24">
        <f>BRPL_EOD!O35-BRPL_ISGS_exbus!O35</f>
        <v>-3.0054262175838176E-4</v>
      </c>
      <c r="P35" s="24">
        <f>BRPL_EOD!P35-BRPL_ISGS_exbus!P35</f>
        <v>2.9357522441486594E-4</v>
      </c>
      <c r="Q35" s="24">
        <f>BRPL_EOD!Q35-BRPL_ISGS_exbus!Q35</f>
        <v>-3.1591955431764518E-3</v>
      </c>
      <c r="R35" s="24">
        <f>BRPL_EOD!R35-BRPL_ISGS_exbus!R35</f>
        <v>1.7768886010358642E-3</v>
      </c>
      <c r="S35" s="24">
        <f>BRPL_EOD!S35-BRPL_ISGS_exbus!S35</f>
        <v>6.4361858529808913E-3</v>
      </c>
      <c r="T35" s="24">
        <f>BRPL_EOD!T35-BRPL_ISGS_exbus!T35</f>
        <v>-1.6761904761852797E-5</v>
      </c>
      <c r="U35" s="24">
        <f>BRPL_EOD!U35-BRPL_ISGS_exbus!U35</f>
        <v>-5.4690530345169464E-4</v>
      </c>
      <c r="V35" s="24">
        <f>BRPL_EOD!V35-BRPL_ISGS_exbus!V35</f>
        <v>-1.294011779293669E-3</v>
      </c>
      <c r="W35" s="24">
        <f>BRPL_EOD!W35-BRPL_ISGS_exbus!W35</f>
        <v>2.6801680327857014E-3</v>
      </c>
      <c r="X35" s="24">
        <f>BRPL_EOD!X35-BRPL_ISGS_exbus!X35</f>
        <v>-1.3085453361156851E-3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-3.3900109550586421E-3</v>
      </c>
      <c r="L36" s="24">
        <f>BRPL_EOD!L36-BRPL_ISGS_exbus!L36</f>
        <v>-7.779602298452204E-5</v>
      </c>
      <c r="M36" s="24">
        <f>BRPL_EOD!M36-BRPL_ISGS_exbus!M36</f>
        <v>-9.8196941357642231E-3</v>
      </c>
      <c r="N36" s="24">
        <f>BRPL_EOD!N36-BRPL_ISGS_exbus!N36</f>
        <v>-1.8939117948697515E-3</v>
      </c>
      <c r="O36" s="24">
        <f>BRPL_EOD!O36-BRPL_ISGS_exbus!O36</f>
        <v>-3.0054262175838176E-4</v>
      </c>
      <c r="P36" s="24">
        <f>BRPL_EOD!P36-BRPL_ISGS_exbus!P36</f>
        <v>2.9357522441486594E-4</v>
      </c>
      <c r="Q36" s="24">
        <f>BRPL_EOD!Q36-BRPL_ISGS_exbus!Q36</f>
        <v>-1.231751773049794E-3</v>
      </c>
      <c r="R36" s="24">
        <f>BRPL_EOD!R36-BRPL_ISGS_exbus!R36</f>
        <v>1.7768886010358642E-3</v>
      </c>
      <c r="S36" s="24">
        <f>BRPL_EOD!S36-BRPL_ISGS_exbus!S36</f>
        <v>5.1131156677177714E-3</v>
      </c>
      <c r="T36" s="24">
        <f>BRPL_EOD!T36-BRPL_ISGS_exbus!T36</f>
        <v>-1.6761904761852797E-5</v>
      </c>
      <c r="U36" s="24">
        <f>BRPL_EOD!U36-BRPL_ISGS_exbus!U36</f>
        <v>-5.4690530345169464E-4</v>
      </c>
      <c r="V36" s="24">
        <f>BRPL_EOD!V36-BRPL_ISGS_exbus!V36</f>
        <v>-1.294011779293669E-3</v>
      </c>
      <c r="W36" s="24">
        <f>BRPL_EOD!W36-BRPL_ISGS_exbus!W36</f>
        <v>2.6801680327857014E-3</v>
      </c>
      <c r="X36" s="24">
        <f>BRPL_EOD!X36-BRPL_ISGS_exbus!X36</f>
        <v>-1.3085453361156851E-3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-3.3900109550586421E-3</v>
      </c>
      <c r="L37" s="24">
        <f>BRPL_EOD!L37-BRPL_ISGS_exbus!L37</f>
        <v>-7.779602298452204E-5</v>
      </c>
      <c r="M37" s="24">
        <f>BRPL_EOD!M37-BRPL_ISGS_exbus!M37</f>
        <v>-9.8196941357642231E-3</v>
      </c>
      <c r="N37" s="24">
        <f>BRPL_EOD!N37-BRPL_ISGS_exbus!N37</f>
        <v>-1.8939117948697515E-3</v>
      </c>
      <c r="O37" s="24">
        <f>BRPL_EOD!O37-BRPL_ISGS_exbus!O37</f>
        <v>-3.0054262175838176E-4</v>
      </c>
      <c r="P37" s="24">
        <f>BRPL_EOD!P37-BRPL_ISGS_exbus!P37</f>
        <v>2.9357522441486594E-4</v>
      </c>
      <c r="Q37" s="24">
        <f>BRPL_EOD!Q37-BRPL_ISGS_exbus!Q37</f>
        <v>-1.231751773049794E-3</v>
      </c>
      <c r="R37" s="24">
        <f>BRPL_EOD!R37-BRPL_ISGS_exbus!R37</f>
        <v>1.7768886010358642E-3</v>
      </c>
      <c r="S37" s="24">
        <f>BRPL_EOD!S37-BRPL_ISGS_exbus!S37</f>
        <v>5.1131156677177714E-3</v>
      </c>
      <c r="T37" s="24">
        <f>BRPL_EOD!T37-BRPL_ISGS_exbus!T37</f>
        <v>-1.6761904761852797E-5</v>
      </c>
      <c r="U37" s="24">
        <f>BRPL_EOD!U37-BRPL_ISGS_exbus!U37</f>
        <v>-5.4690530345169464E-4</v>
      </c>
      <c r="V37" s="24">
        <f>BRPL_EOD!V37-BRPL_ISGS_exbus!V37</f>
        <v>-1.294011779293669E-3</v>
      </c>
      <c r="W37" s="24">
        <f>BRPL_EOD!W37-BRPL_ISGS_exbus!W37</f>
        <v>2.6801680327857014E-3</v>
      </c>
      <c r="X37" s="24">
        <f>BRPL_EOD!X37-BRPL_ISGS_exbus!X37</f>
        <v>-1.3085453361156851E-3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-3.3900109550586421E-3</v>
      </c>
      <c r="L38" s="24">
        <f>BRPL_EOD!L38-BRPL_ISGS_exbus!L38</f>
        <v>-7.779602298452204E-5</v>
      </c>
      <c r="M38" s="24">
        <f>BRPL_EOD!M38-BRPL_ISGS_exbus!M38</f>
        <v>-9.8196941357642231E-3</v>
      </c>
      <c r="N38" s="24">
        <f>BRPL_EOD!N38-BRPL_ISGS_exbus!N38</f>
        <v>-1.8939117948697515E-3</v>
      </c>
      <c r="O38" s="24">
        <f>BRPL_EOD!O38-BRPL_ISGS_exbus!O38</f>
        <v>-3.0054262175838176E-4</v>
      </c>
      <c r="P38" s="24">
        <f>BRPL_EOD!P38-BRPL_ISGS_exbus!P38</f>
        <v>2.9357522441486594E-4</v>
      </c>
      <c r="Q38" s="24">
        <f>BRPL_EOD!Q38-BRPL_ISGS_exbus!Q38</f>
        <v>-1.231751773049794E-3</v>
      </c>
      <c r="R38" s="24">
        <f>BRPL_EOD!R38-BRPL_ISGS_exbus!R38</f>
        <v>1.7768886010358642E-3</v>
      </c>
      <c r="S38" s="24">
        <f>BRPL_EOD!S38-BRPL_ISGS_exbus!S38</f>
        <v>5.1131156677177714E-3</v>
      </c>
      <c r="T38" s="24">
        <f>BRPL_EOD!T38-BRPL_ISGS_exbus!T38</f>
        <v>-1.6761904761852797E-5</v>
      </c>
      <c r="U38" s="24">
        <f>BRPL_EOD!U38-BRPL_ISGS_exbus!U38</f>
        <v>-5.4690530345169464E-4</v>
      </c>
      <c r="V38" s="24">
        <f>BRPL_EOD!V38-BRPL_ISGS_exbus!V38</f>
        <v>-1.294011779293669E-3</v>
      </c>
      <c r="W38" s="24">
        <f>BRPL_EOD!W38-BRPL_ISGS_exbus!W38</f>
        <v>2.6801680327857014E-3</v>
      </c>
      <c r="X38" s="24">
        <f>BRPL_EOD!X38-BRPL_ISGS_exbus!X38</f>
        <v>-1.3085453361156851E-3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-3.3900109550586421E-3</v>
      </c>
      <c r="L39" s="24">
        <f>BRPL_EOD!L39-BRPL_ISGS_exbus!L39</f>
        <v>-7.779602298452204E-5</v>
      </c>
      <c r="M39" s="24">
        <f>BRPL_EOD!M39-BRPL_ISGS_exbus!M39</f>
        <v>-9.8196941357642231E-3</v>
      </c>
      <c r="N39" s="24">
        <f>BRPL_EOD!N39-BRPL_ISGS_exbus!N39</f>
        <v>-1.8939117948697515E-3</v>
      </c>
      <c r="O39" s="24">
        <f>BRPL_EOD!O39-BRPL_ISGS_exbus!O39</f>
        <v>-3.0054262175838176E-4</v>
      </c>
      <c r="P39" s="24">
        <f>BRPL_EOD!P39-BRPL_ISGS_exbus!P39</f>
        <v>2.9357522441486594E-4</v>
      </c>
      <c r="Q39" s="24">
        <f>BRPL_EOD!Q39-BRPL_ISGS_exbus!Q39</f>
        <v>-1.231751773049794E-3</v>
      </c>
      <c r="R39" s="24">
        <f>BRPL_EOD!R39-BRPL_ISGS_exbus!R39</f>
        <v>2.0723383084568781E-3</v>
      </c>
      <c r="S39" s="24">
        <f>BRPL_EOD!S39-BRPL_ISGS_exbus!S39</f>
        <v>5.1131156677177714E-3</v>
      </c>
      <c r="T39" s="24">
        <f>BRPL_EOD!T39-BRPL_ISGS_exbus!T39</f>
        <v>-1.6761904761852797E-5</v>
      </c>
      <c r="U39" s="24">
        <f>BRPL_EOD!U39-BRPL_ISGS_exbus!U39</f>
        <v>-5.4690530345169464E-4</v>
      </c>
      <c r="V39" s="24">
        <f>BRPL_EOD!V39-BRPL_ISGS_exbus!V39</f>
        <v>1.092246054519741E-3</v>
      </c>
      <c r="W39" s="24">
        <f>BRPL_EOD!W39-BRPL_ISGS_exbus!W39</f>
        <v>2.6801680327857014E-3</v>
      </c>
      <c r="X39" s="24">
        <f>BRPL_EOD!X39-BRPL_ISGS_exbus!X39</f>
        <v>-1.3085453361156851E-3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-3.3900109550586421E-3</v>
      </c>
      <c r="L40" s="24">
        <f>BRPL_EOD!L40-BRPL_ISGS_exbus!L40</f>
        <v>-7.779602298452204E-5</v>
      </c>
      <c r="M40" s="24">
        <f>BRPL_EOD!M40-BRPL_ISGS_exbus!M40</f>
        <v>-9.8196941357642231E-3</v>
      </c>
      <c r="N40" s="24">
        <f>BRPL_EOD!N40-BRPL_ISGS_exbus!N40</f>
        <v>-1.8939117948697515E-3</v>
      </c>
      <c r="O40" s="24">
        <f>BRPL_EOD!O40-BRPL_ISGS_exbus!O40</f>
        <v>-3.0054262175838176E-4</v>
      </c>
      <c r="P40" s="24">
        <f>BRPL_EOD!P40-BRPL_ISGS_exbus!P40</f>
        <v>2.9357522441486594E-4</v>
      </c>
      <c r="Q40" s="24">
        <f>BRPL_EOD!Q40-BRPL_ISGS_exbus!Q40</f>
        <v>-2.3835051546328145E-4</v>
      </c>
      <c r="R40" s="24">
        <f>BRPL_EOD!R40-BRPL_ISGS_exbus!R40</f>
        <v>1.5082988599353087E-3</v>
      </c>
      <c r="S40" s="24">
        <f>BRPL_EOD!S40-BRPL_ISGS_exbus!S40</f>
        <v>2.1784720257240764E-3</v>
      </c>
      <c r="T40" s="24">
        <f>BRPL_EOD!T40-BRPL_ISGS_exbus!T40</f>
        <v>-1.6761904761852797E-5</v>
      </c>
      <c r="U40" s="24">
        <f>BRPL_EOD!U40-BRPL_ISGS_exbus!U40</f>
        <v>-5.4690530345169464E-4</v>
      </c>
      <c r="V40" s="24">
        <f>BRPL_EOD!V40-BRPL_ISGS_exbus!V40</f>
        <v>2.8704615384613774E-3</v>
      </c>
      <c r="W40" s="24">
        <f>BRPL_EOD!W40-BRPL_ISGS_exbus!W40</f>
        <v>-1.7406178489842716E-4</v>
      </c>
      <c r="X40" s="24">
        <f>BRPL_EOD!X40-BRPL_ISGS_exbus!X40</f>
        <v>9.4918126166732009E-4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-3.3900109550586421E-3</v>
      </c>
      <c r="L41" s="24">
        <f>BRPL_EOD!L41-BRPL_ISGS_exbus!L41</f>
        <v>-7.779602298452204E-5</v>
      </c>
      <c r="M41" s="24">
        <f>BRPL_EOD!M41-BRPL_ISGS_exbus!M41</f>
        <v>-9.8196941357642231E-3</v>
      </c>
      <c r="N41" s="24">
        <f>BRPL_EOD!N41-BRPL_ISGS_exbus!N41</f>
        <v>-1.8939117948697515E-3</v>
      </c>
      <c r="O41" s="24">
        <f>BRPL_EOD!O41-BRPL_ISGS_exbus!O41</f>
        <v>-3.0054262175838176E-4</v>
      </c>
      <c r="P41" s="24">
        <f>BRPL_EOD!P41-BRPL_ISGS_exbus!P41</f>
        <v>2.9357522441486594E-4</v>
      </c>
      <c r="Q41" s="24">
        <f>BRPL_EOD!Q41-BRPL_ISGS_exbus!Q41</f>
        <v>-2.3835051546328145E-4</v>
      </c>
      <c r="R41" s="24">
        <f>BRPL_EOD!R41-BRPL_ISGS_exbus!R41</f>
        <v>1.5082988599353087E-3</v>
      </c>
      <c r="S41" s="24">
        <f>BRPL_EOD!S41-BRPL_ISGS_exbus!S41</f>
        <v>2.1784720257240764E-3</v>
      </c>
      <c r="T41" s="24">
        <f>BRPL_EOD!T41-BRPL_ISGS_exbus!T41</f>
        <v>-1.6761904761852797E-5</v>
      </c>
      <c r="U41" s="24">
        <f>BRPL_EOD!U41-BRPL_ISGS_exbus!U41</f>
        <v>-5.4690530345169464E-4</v>
      </c>
      <c r="V41" s="24">
        <f>BRPL_EOD!V41-BRPL_ISGS_exbus!V41</f>
        <v>2.8704615384613774E-3</v>
      </c>
      <c r="W41" s="24">
        <f>BRPL_EOD!W41-BRPL_ISGS_exbus!W41</f>
        <v>2.6801680327857014E-3</v>
      </c>
      <c r="X41" s="24">
        <f>BRPL_EOD!X41-BRPL_ISGS_exbus!X41</f>
        <v>-1.3085453361156851E-3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-3.3900109550586421E-3</v>
      </c>
      <c r="L42" s="24">
        <f>BRPL_EOD!L42-BRPL_ISGS_exbus!L42</f>
        <v>-7.779602298452204E-5</v>
      </c>
      <c r="M42" s="24">
        <f>BRPL_EOD!M42-BRPL_ISGS_exbus!M42</f>
        <v>-9.8196941357642231E-3</v>
      </c>
      <c r="N42" s="24">
        <f>BRPL_EOD!N42-BRPL_ISGS_exbus!N42</f>
        <v>-1.8939117948697515E-3</v>
      </c>
      <c r="O42" s="24">
        <f>BRPL_EOD!O42-BRPL_ISGS_exbus!O42</f>
        <v>-3.0054262175838176E-4</v>
      </c>
      <c r="P42" s="24">
        <f>BRPL_EOD!P42-BRPL_ISGS_exbus!P42</f>
        <v>2.9357522441486594E-4</v>
      </c>
      <c r="Q42" s="24">
        <f>BRPL_EOD!Q42-BRPL_ISGS_exbus!Q42</f>
        <v>-2.3835051546328145E-4</v>
      </c>
      <c r="R42" s="24">
        <f>BRPL_EOD!R42-BRPL_ISGS_exbus!R42</f>
        <v>1.5082988599353087E-3</v>
      </c>
      <c r="S42" s="24">
        <f>BRPL_EOD!S42-BRPL_ISGS_exbus!S42</f>
        <v>2.1784720257240764E-3</v>
      </c>
      <c r="T42" s="24">
        <f>BRPL_EOD!T42-BRPL_ISGS_exbus!T42</f>
        <v>-1.6761904761852797E-5</v>
      </c>
      <c r="U42" s="24">
        <f>BRPL_EOD!U42-BRPL_ISGS_exbus!U42</f>
        <v>-5.4690530345169464E-4</v>
      </c>
      <c r="V42" s="24">
        <f>BRPL_EOD!V42-BRPL_ISGS_exbus!V42</f>
        <v>2.8704615384613774E-3</v>
      </c>
      <c r="W42" s="24">
        <f>BRPL_EOD!W42-BRPL_ISGS_exbus!W42</f>
        <v>2.6801680327857014E-3</v>
      </c>
      <c r="X42" s="24">
        <f>BRPL_EOD!X42-BRPL_ISGS_exbus!X42</f>
        <v>-1.3085453361156851E-3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-3.3900109550586421E-3</v>
      </c>
      <c r="L43" s="24">
        <f>BRPL_EOD!L43-BRPL_ISGS_exbus!L43</f>
        <v>-7.779602298452204E-5</v>
      </c>
      <c r="M43" s="24">
        <f>BRPL_EOD!M43-BRPL_ISGS_exbus!M43</f>
        <v>1.7642208275248095E-3</v>
      </c>
      <c r="N43" s="24">
        <f>BRPL_EOD!N43-BRPL_ISGS_exbus!N43</f>
        <v>4.3595572519077308E-3</v>
      </c>
      <c r="O43" s="24">
        <f>BRPL_EOD!O43-BRPL_ISGS_exbus!O43</f>
        <v>-2.8544821526566011E-4</v>
      </c>
      <c r="P43" s="24">
        <f>BRPL_EOD!P43-BRPL_ISGS_exbus!P43</f>
        <v>3.5886930379547266E-4</v>
      </c>
      <c r="Q43" s="24">
        <f>BRPL_EOD!Q43-BRPL_ISGS_exbus!Q43</f>
        <v>-2.3835051546328145E-4</v>
      </c>
      <c r="R43" s="24">
        <f>BRPL_EOD!R43-BRPL_ISGS_exbus!R43</f>
        <v>1.5082988599353087E-3</v>
      </c>
      <c r="S43" s="24">
        <f>BRPL_EOD!S43-BRPL_ISGS_exbus!S43</f>
        <v>2.1784720257240764E-3</v>
      </c>
      <c r="T43" s="24">
        <f>BRPL_EOD!T43-BRPL_ISGS_exbus!T43</f>
        <v>-1.6761904761852797E-5</v>
      </c>
      <c r="U43" s="24">
        <f>BRPL_EOD!U43-BRPL_ISGS_exbus!U43</f>
        <v>-5.4690530345169464E-4</v>
      </c>
      <c r="V43" s="24">
        <f>BRPL_EOD!V43-BRPL_ISGS_exbus!V43</f>
        <v>2.8704615384613774E-3</v>
      </c>
      <c r="W43" s="24">
        <f>BRPL_EOD!W43-BRPL_ISGS_exbus!W43</f>
        <v>2.6801680327857014E-3</v>
      </c>
      <c r="X43" s="24">
        <f>BRPL_EOD!X43-BRPL_ISGS_exbus!X43</f>
        <v>-1.3085453361156851E-3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-3.3900109550586421E-3</v>
      </c>
      <c r="L44" s="24">
        <f>BRPL_EOD!L44-BRPL_ISGS_exbus!L44</f>
        <v>-7.779602298452204E-5</v>
      </c>
      <c r="M44" s="24">
        <f>BRPL_EOD!M44-BRPL_ISGS_exbus!M44</f>
        <v>1.7642208275248095E-3</v>
      </c>
      <c r="N44" s="24">
        <f>BRPL_EOD!N44-BRPL_ISGS_exbus!N44</f>
        <v>4.3595572519077308E-3</v>
      </c>
      <c r="O44" s="24">
        <f>BRPL_EOD!O44-BRPL_ISGS_exbus!O44</f>
        <v>-2.8544821526566011E-4</v>
      </c>
      <c r="P44" s="24">
        <f>BRPL_EOD!P44-BRPL_ISGS_exbus!P44</f>
        <v>3.5886930379547266E-4</v>
      </c>
      <c r="Q44" s="24">
        <f>BRPL_EOD!Q44-BRPL_ISGS_exbus!Q44</f>
        <v>-2.3835051546328145E-4</v>
      </c>
      <c r="R44" s="24">
        <f>BRPL_EOD!R44-BRPL_ISGS_exbus!R44</f>
        <v>1.5082988599353087E-3</v>
      </c>
      <c r="S44" s="24">
        <f>BRPL_EOD!S44-BRPL_ISGS_exbus!S44</f>
        <v>2.1784720257240764E-3</v>
      </c>
      <c r="T44" s="24">
        <f>BRPL_EOD!T44-BRPL_ISGS_exbus!T44</f>
        <v>-1.6761904761852797E-5</v>
      </c>
      <c r="U44" s="24">
        <f>BRPL_EOD!U44-BRPL_ISGS_exbus!U44</f>
        <v>-5.4690530345169464E-4</v>
      </c>
      <c r="V44" s="24">
        <f>BRPL_EOD!V44-BRPL_ISGS_exbus!V44</f>
        <v>2.8704615384613774E-3</v>
      </c>
      <c r="W44" s="24">
        <f>BRPL_EOD!W44-BRPL_ISGS_exbus!W44</f>
        <v>2.6801680327857014E-3</v>
      </c>
      <c r="X44" s="24">
        <f>BRPL_EOD!X44-BRPL_ISGS_exbus!X44</f>
        <v>-1.3085453361156851E-3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-3.3900109550586421E-3</v>
      </c>
      <c r="L45" s="24">
        <f>BRPL_EOD!L45-BRPL_ISGS_exbus!L45</f>
        <v>-7.779602298452204E-5</v>
      </c>
      <c r="M45" s="24">
        <f>BRPL_EOD!M45-BRPL_ISGS_exbus!M45</f>
        <v>1.7642208275248095E-3</v>
      </c>
      <c r="N45" s="24">
        <f>BRPL_EOD!N45-BRPL_ISGS_exbus!N45</f>
        <v>4.3595572519077308E-3</v>
      </c>
      <c r="O45" s="24">
        <f>BRPL_EOD!O45-BRPL_ISGS_exbus!O45</f>
        <v>-2.8544821526566011E-4</v>
      </c>
      <c r="P45" s="24">
        <f>BRPL_EOD!P45-BRPL_ISGS_exbus!P45</f>
        <v>3.5886930379547266E-4</v>
      </c>
      <c r="Q45" s="24">
        <f>BRPL_EOD!Q45-BRPL_ISGS_exbus!Q45</f>
        <v>-2.3835051546328145E-4</v>
      </c>
      <c r="R45" s="24">
        <f>BRPL_EOD!R45-BRPL_ISGS_exbus!R45</f>
        <v>1.5082988599353087E-3</v>
      </c>
      <c r="S45" s="24">
        <f>BRPL_EOD!S45-BRPL_ISGS_exbus!S45</f>
        <v>2.1784720257240764E-3</v>
      </c>
      <c r="T45" s="24">
        <f>BRPL_EOD!T45-BRPL_ISGS_exbus!T45</f>
        <v>-1.6761904761852797E-5</v>
      </c>
      <c r="U45" s="24">
        <f>BRPL_EOD!U45-BRPL_ISGS_exbus!U45</f>
        <v>-5.4690530345169464E-4</v>
      </c>
      <c r="V45" s="24">
        <f>BRPL_EOD!V45-BRPL_ISGS_exbus!V45</f>
        <v>2.8704615384613774E-3</v>
      </c>
      <c r="W45" s="24">
        <f>BRPL_EOD!W45-BRPL_ISGS_exbus!W45</f>
        <v>2.6801680327857014E-3</v>
      </c>
      <c r="X45" s="24">
        <f>BRPL_EOD!X45-BRPL_ISGS_exbus!X45</f>
        <v>4.0937431622722897E-4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-3.3900109550586421E-3</v>
      </c>
      <c r="L46" s="24">
        <f>BRPL_EOD!L46-BRPL_ISGS_exbus!L46</f>
        <v>-7.779602298452204E-5</v>
      </c>
      <c r="M46" s="24">
        <f>BRPL_EOD!M46-BRPL_ISGS_exbus!M46</f>
        <v>1.7642208275248095E-3</v>
      </c>
      <c r="N46" s="24">
        <f>BRPL_EOD!N46-BRPL_ISGS_exbus!N46</f>
        <v>4.3595572519077308E-3</v>
      </c>
      <c r="O46" s="24">
        <f>BRPL_EOD!O46-BRPL_ISGS_exbus!O46</f>
        <v>-2.8544821526566011E-4</v>
      </c>
      <c r="P46" s="24">
        <f>BRPL_EOD!P46-BRPL_ISGS_exbus!P46</f>
        <v>3.5886930379547266E-4</v>
      </c>
      <c r="Q46" s="24">
        <f>BRPL_EOD!Q46-BRPL_ISGS_exbus!Q46</f>
        <v>-2.3835051546328145E-4</v>
      </c>
      <c r="R46" s="24">
        <f>BRPL_EOD!R46-BRPL_ISGS_exbus!R46</f>
        <v>1.5082988599353087E-3</v>
      </c>
      <c r="S46" s="24">
        <f>BRPL_EOD!S46-BRPL_ISGS_exbus!S46</f>
        <v>2.1784720257240764E-3</v>
      </c>
      <c r="T46" s="24">
        <f>BRPL_EOD!T46-BRPL_ISGS_exbus!T46</f>
        <v>-1.6761904761852797E-5</v>
      </c>
      <c r="U46" s="24">
        <f>BRPL_EOD!U46-BRPL_ISGS_exbus!U46</f>
        <v>-5.4690530345169464E-4</v>
      </c>
      <c r="V46" s="24">
        <f>BRPL_EOD!V46-BRPL_ISGS_exbus!V46</f>
        <v>2.8704615384613774E-3</v>
      </c>
      <c r="W46" s="24">
        <f>BRPL_EOD!W46-BRPL_ISGS_exbus!W46</f>
        <v>2.6801680327857014E-3</v>
      </c>
      <c r="X46" s="24">
        <f>BRPL_EOD!X46-BRPL_ISGS_exbus!X46</f>
        <v>4.0937431622722897E-4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-3.3900109550586421E-3</v>
      </c>
      <c r="L47" s="24">
        <f>BRPL_EOD!L47-BRPL_ISGS_exbus!L47</f>
        <v>-7.779602298452204E-5</v>
      </c>
      <c r="M47" s="24">
        <f>BRPL_EOD!M47-BRPL_ISGS_exbus!M47</f>
        <v>1.7642208275248095E-3</v>
      </c>
      <c r="N47" s="24">
        <f>BRPL_EOD!N47-BRPL_ISGS_exbus!N47</f>
        <v>4.3595572519077308E-3</v>
      </c>
      <c r="O47" s="24">
        <f>BRPL_EOD!O47-BRPL_ISGS_exbus!O47</f>
        <v>-2.8544821526566011E-4</v>
      </c>
      <c r="P47" s="24">
        <f>BRPL_EOD!P47-BRPL_ISGS_exbus!P47</f>
        <v>3.5886930379547266E-4</v>
      </c>
      <c r="Q47" s="24">
        <f>BRPL_EOD!Q47-BRPL_ISGS_exbus!Q47</f>
        <v>-2.3835051546328145E-4</v>
      </c>
      <c r="R47" s="24">
        <f>BRPL_EOD!R47-BRPL_ISGS_exbus!R47</f>
        <v>1.5082988599353087E-3</v>
      </c>
      <c r="S47" s="24">
        <f>BRPL_EOD!S47-BRPL_ISGS_exbus!S47</f>
        <v>2.1784720257240764E-3</v>
      </c>
      <c r="T47" s="24">
        <f>BRPL_EOD!T47-BRPL_ISGS_exbus!T47</f>
        <v>-1.6761904761852797E-5</v>
      </c>
      <c r="U47" s="24">
        <f>BRPL_EOD!U47-BRPL_ISGS_exbus!U47</f>
        <v>-5.4690530345169464E-4</v>
      </c>
      <c r="V47" s="24">
        <f>BRPL_EOD!V47-BRPL_ISGS_exbus!V47</f>
        <v>2.8704615384613774E-3</v>
      </c>
      <c r="W47" s="24">
        <f>BRPL_EOD!W47-BRPL_ISGS_exbus!W47</f>
        <v>2.6801680327857014E-3</v>
      </c>
      <c r="X47" s="24">
        <f>BRPL_EOD!X47-BRPL_ISGS_exbus!X47</f>
        <v>4.0937431622722897E-4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-3.3900109550586421E-3</v>
      </c>
      <c r="L48" s="24">
        <f>BRPL_EOD!L48-BRPL_ISGS_exbus!L48</f>
        <v>-7.779602298452204E-5</v>
      </c>
      <c r="M48" s="24">
        <f>BRPL_EOD!M48-BRPL_ISGS_exbus!M48</f>
        <v>1.7642208275248095E-3</v>
      </c>
      <c r="N48" s="24">
        <f>BRPL_EOD!N48-BRPL_ISGS_exbus!N48</f>
        <v>4.3595572519077308E-3</v>
      </c>
      <c r="O48" s="24">
        <f>BRPL_EOD!O48-BRPL_ISGS_exbus!O48</f>
        <v>-2.8544821526566011E-4</v>
      </c>
      <c r="P48" s="24">
        <f>BRPL_EOD!P48-BRPL_ISGS_exbus!P48</f>
        <v>3.5886930379547266E-4</v>
      </c>
      <c r="Q48" s="24">
        <f>BRPL_EOD!Q48-BRPL_ISGS_exbus!Q48</f>
        <v>-2.3835051546328145E-4</v>
      </c>
      <c r="R48" s="24">
        <f>BRPL_EOD!R48-BRPL_ISGS_exbus!R48</f>
        <v>1.5082988599353087E-3</v>
      </c>
      <c r="S48" s="24">
        <f>BRPL_EOD!S48-BRPL_ISGS_exbus!S48</f>
        <v>2.1784720257240764E-3</v>
      </c>
      <c r="T48" s="24">
        <f>BRPL_EOD!T48-BRPL_ISGS_exbus!T48</f>
        <v>-1.6761904761852797E-5</v>
      </c>
      <c r="U48" s="24">
        <f>BRPL_EOD!U48-BRPL_ISGS_exbus!U48</f>
        <v>-5.4690530345169464E-4</v>
      </c>
      <c r="V48" s="24">
        <f>BRPL_EOD!V48-BRPL_ISGS_exbus!V48</f>
        <v>2.8704615384613774E-3</v>
      </c>
      <c r="W48" s="24">
        <f>BRPL_EOD!W48-BRPL_ISGS_exbus!W48</f>
        <v>-1.7031666666671441E-3</v>
      </c>
      <c r="X48" s="24">
        <f>BRPL_EOD!X48-BRPL_ISGS_exbus!X48</f>
        <v>1.8862381582991361E-3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-3.3900109550586421E-3</v>
      </c>
      <c r="L49" s="24">
        <f>BRPL_EOD!L49-BRPL_ISGS_exbus!L49</f>
        <v>-7.779602298452204E-5</v>
      </c>
      <c r="M49" s="24">
        <f>BRPL_EOD!M49-BRPL_ISGS_exbus!M49</f>
        <v>1.7642208275248095E-3</v>
      </c>
      <c r="N49" s="24">
        <f>BRPL_EOD!N49-BRPL_ISGS_exbus!N49</f>
        <v>4.3595572519077308E-3</v>
      </c>
      <c r="O49" s="24">
        <f>BRPL_EOD!O49-BRPL_ISGS_exbus!O49</f>
        <v>-2.8544821526566011E-4</v>
      </c>
      <c r="P49" s="24">
        <f>BRPL_EOD!P49-BRPL_ISGS_exbus!P49</f>
        <v>3.5886930379547266E-4</v>
      </c>
      <c r="Q49" s="24">
        <f>BRPL_EOD!Q49-BRPL_ISGS_exbus!Q49</f>
        <v>-2.3835051546328145E-4</v>
      </c>
      <c r="R49" s="24">
        <f>BRPL_EOD!R49-BRPL_ISGS_exbus!R49</f>
        <v>1.5082988599353087E-3</v>
      </c>
      <c r="S49" s="24">
        <f>BRPL_EOD!S49-BRPL_ISGS_exbus!S49</f>
        <v>2.1784720257240764E-3</v>
      </c>
      <c r="T49" s="24">
        <f>BRPL_EOD!T49-BRPL_ISGS_exbus!T49</f>
        <v>-1.6761904761852797E-5</v>
      </c>
      <c r="U49" s="24">
        <f>BRPL_EOD!U49-BRPL_ISGS_exbus!U49</f>
        <v>-5.4690530345169464E-4</v>
      </c>
      <c r="V49" s="24">
        <f>BRPL_EOD!V49-BRPL_ISGS_exbus!V49</f>
        <v>2.8704615384613774E-3</v>
      </c>
      <c r="W49" s="24">
        <f>BRPL_EOD!W49-BRPL_ISGS_exbus!W49</f>
        <v>-1.7031666666671441E-3</v>
      </c>
      <c r="X49" s="24">
        <f>BRPL_EOD!X49-BRPL_ISGS_exbus!X49</f>
        <v>1.0058307273226319E-3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-3.3900109550586421E-3</v>
      </c>
      <c r="L50" s="24">
        <f>BRPL_EOD!L50-BRPL_ISGS_exbus!L50</f>
        <v>-7.779602298452204E-5</v>
      </c>
      <c r="M50" s="24">
        <f>BRPL_EOD!M50-BRPL_ISGS_exbus!M50</f>
        <v>1.7642208275248095E-3</v>
      </c>
      <c r="N50" s="24">
        <f>BRPL_EOD!N50-BRPL_ISGS_exbus!N50</f>
        <v>4.3595572519077308E-3</v>
      </c>
      <c r="O50" s="24">
        <f>BRPL_EOD!O50-BRPL_ISGS_exbus!O50</f>
        <v>-2.8544821526566011E-4</v>
      </c>
      <c r="P50" s="24">
        <f>BRPL_EOD!P50-BRPL_ISGS_exbus!P50</f>
        <v>3.5886930379547266E-4</v>
      </c>
      <c r="Q50" s="24">
        <f>BRPL_EOD!Q50-BRPL_ISGS_exbus!Q50</f>
        <v>-2.3835051546328145E-4</v>
      </c>
      <c r="R50" s="24">
        <f>BRPL_EOD!R50-BRPL_ISGS_exbus!R50</f>
        <v>1.5082988599353087E-3</v>
      </c>
      <c r="S50" s="24">
        <f>BRPL_EOD!S50-BRPL_ISGS_exbus!S50</f>
        <v>2.1784720257240764E-3</v>
      </c>
      <c r="T50" s="24">
        <f>BRPL_EOD!T50-BRPL_ISGS_exbus!T50</f>
        <v>-1.6761904761852797E-5</v>
      </c>
      <c r="U50" s="24">
        <f>BRPL_EOD!U50-BRPL_ISGS_exbus!U50</f>
        <v>-5.4690530345169464E-4</v>
      </c>
      <c r="V50" s="24">
        <f>BRPL_EOD!V50-BRPL_ISGS_exbus!V50</f>
        <v>2.8704615384613774E-3</v>
      </c>
      <c r="W50" s="24">
        <f>BRPL_EOD!W50-BRPL_ISGS_exbus!W50</f>
        <v>-1.7031666666671441E-3</v>
      </c>
      <c r="X50" s="24">
        <f>BRPL_EOD!X50-BRPL_ISGS_exbus!X50</f>
        <v>1.0058307273226319E-3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-3.3900109550586421E-3</v>
      </c>
      <c r="L51" s="24">
        <f>BRPL_EOD!L51-BRPL_ISGS_exbus!L51</f>
        <v>-7.779602298452204E-5</v>
      </c>
      <c r="M51" s="24">
        <f>BRPL_EOD!M51-BRPL_ISGS_exbus!M51</f>
        <v>1.7642208275248095E-3</v>
      </c>
      <c r="N51" s="24">
        <f>BRPL_EOD!N51-BRPL_ISGS_exbus!N51</f>
        <v>4.3595572519077308E-3</v>
      </c>
      <c r="O51" s="24">
        <f>BRPL_EOD!O51-BRPL_ISGS_exbus!O51</f>
        <v>-3.0054262175838176E-4</v>
      </c>
      <c r="P51" s="24">
        <f>BRPL_EOD!P51-BRPL_ISGS_exbus!P51</f>
        <v>5.7744229659206781E-4</v>
      </c>
      <c r="Q51" s="24">
        <f>BRPL_EOD!Q51-BRPL_ISGS_exbus!Q51</f>
        <v>-2.3835051546328145E-4</v>
      </c>
      <c r="R51" s="24">
        <f>BRPL_EOD!R51-BRPL_ISGS_exbus!R51</f>
        <v>1.5082988599353087E-3</v>
      </c>
      <c r="S51" s="24">
        <f>BRPL_EOD!S51-BRPL_ISGS_exbus!S51</f>
        <v>2.1784720257240764E-3</v>
      </c>
      <c r="T51" s="24">
        <f>BRPL_EOD!T51-BRPL_ISGS_exbus!T51</f>
        <v>-1.6761904761852797E-5</v>
      </c>
      <c r="U51" s="24">
        <f>BRPL_EOD!U51-BRPL_ISGS_exbus!U51</f>
        <v>-5.4690530345169464E-4</v>
      </c>
      <c r="V51" s="24">
        <f>BRPL_EOD!V51-BRPL_ISGS_exbus!V51</f>
        <v>2.8704615384613774E-3</v>
      </c>
      <c r="W51" s="24">
        <f>BRPL_EOD!W51-BRPL_ISGS_exbus!W51</f>
        <v>-1.7031666666671441E-3</v>
      </c>
      <c r="X51" s="24">
        <f>BRPL_EOD!X51-BRPL_ISGS_exbus!X51</f>
        <v>4.0937431622722897E-4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-3.3900109550586421E-3</v>
      </c>
      <c r="L52" s="24">
        <f>BRPL_EOD!L52-BRPL_ISGS_exbus!L52</f>
        <v>-7.779602298452204E-5</v>
      </c>
      <c r="M52" s="24">
        <f>BRPL_EOD!M52-BRPL_ISGS_exbus!M52</f>
        <v>1.7642208275248095E-3</v>
      </c>
      <c r="N52" s="24">
        <f>BRPL_EOD!N52-BRPL_ISGS_exbus!N52</f>
        <v>4.3595572519077308E-3</v>
      </c>
      <c r="O52" s="24">
        <f>BRPL_EOD!O52-BRPL_ISGS_exbus!O52</f>
        <v>-3.0054262175838176E-4</v>
      </c>
      <c r="P52" s="24">
        <f>BRPL_EOD!P52-BRPL_ISGS_exbus!P52</f>
        <v>2.9357522441486594E-4</v>
      </c>
      <c r="Q52" s="24">
        <f>BRPL_EOD!Q52-BRPL_ISGS_exbus!Q52</f>
        <v>-2.3835051546328145E-4</v>
      </c>
      <c r="R52" s="24">
        <f>BRPL_EOD!R52-BRPL_ISGS_exbus!R52</f>
        <v>1.5082988599353087E-3</v>
      </c>
      <c r="S52" s="24">
        <f>BRPL_EOD!S52-BRPL_ISGS_exbus!S52</f>
        <v>2.1784720257240764E-3</v>
      </c>
      <c r="T52" s="24">
        <f>BRPL_EOD!T52-BRPL_ISGS_exbus!T52</f>
        <v>-1.6761904761852797E-5</v>
      </c>
      <c r="U52" s="24">
        <f>BRPL_EOD!U52-BRPL_ISGS_exbus!U52</f>
        <v>-5.4690530345169464E-4</v>
      </c>
      <c r="V52" s="24">
        <f>BRPL_EOD!V52-BRPL_ISGS_exbus!V52</f>
        <v>2.8704615384613774E-3</v>
      </c>
      <c r="W52" s="24">
        <f>BRPL_EOD!W52-BRPL_ISGS_exbus!W52</f>
        <v>-1.7031666666671441E-3</v>
      </c>
      <c r="X52" s="24">
        <f>BRPL_EOD!X52-BRPL_ISGS_exbus!X52</f>
        <v>4.0937431622722897E-4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-3.3900109550586421E-3</v>
      </c>
      <c r="L53" s="24">
        <f>BRPL_EOD!L53-BRPL_ISGS_exbus!L53</f>
        <v>-7.779602298452204E-5</v>
      </c>
      <c r="M53" s="24">
        <f>BRPL_EOD!M53-BRPL_ISGS_exbus!M53</f>
        <v>1.7642208275248095E-3</v>
      </c>
      <c r="N53" s="24">
        <f>BRPL_EOD!N53-BRPL_ISGS_exbus!N53</f>
        <v>4.3595572519077308E-3</v>
      </c>
      <c r="O53" s="24">
        <f>BRPL_EOD!O53-BRPL_ISGS_exbus!O53</f>
        <v>-3.0054262175838176E-4</v>
      </c>
      <c r="P53" s="24">
        <f>BRPL_EOD!P53-BRPL_ISGS_exbus!P53</f>
        <v>2.9357522441486594E-4</v>
      </c>
      <c r="Q53" s="24">
        <f>BRPL_EOD!Q53-BRPL_ISGS_exbus!Q53</f>
        <v>-2.3835051546328145E-4</v>
      </c>
      <c r="R53" s="24">
        <f>BRPL_EOD!R53-BRPL_ISGS_exbus!R53</f>
        <v>1.5082988599353087E-3</v>
      </c>
      <c r="S53" s="24">
        <f>BRPL_EOD!S53-BRPL_ISGS_exbus!S53</f>
        <v>2.1784720257240764E-3</v>
      </c>
      <c r="T53" s="24">
        <f>BRPL_EOD!T53-BRPL_ISGS_exbus!T53</f>
        <v>-1.6761904761852797E-5</v>
      </c>
      <c r="U53" s="24">
        <f>BRPL_EOD!U53-BRPL_ISGS_exbus!U53</f>
        <v>-5.4690530345169464E-4</v>
      </c>
      <c r="V53" s="24">
        <f>BRPL_EOD!V53-BRPL_ISGS_exbus!V53</f>
        <v>2.8704615384613774E-3</v>
      </c>
      <c r="W53" s="24">
        <f>BRPL_EOD!W53-BRPL_ISGS_exbus!W53</f>
        <v>-1.2827127659580384E-3</v>
      </c>
      <c r="X53" s="24">
        <f>BRPL_EOD!X53-BRPL_ISGS_exbus!X53</f>
        <v>-5.4314585319303887E-4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-3.3900109550586421E-3</v>
      </c>
      <c r="L54" s="24">
        <f>BRPL_EOD!L54-BRPL_ISGS_exbus!L54</f>
        <v>-7.779602298452204E-5</v>
      </c>
      <c r="M54" s="24">
        <f>BRPL_EOD!M54-BRPL_ISGS_exbus!M54</f>
        <v>1.7642208275248095E-3</v>
      </c>
      <c r="N54" s="24">
        <f>BRPL_EOD!N54-BRPL_ISGS_exbus!N54</f>
        <v>4.3595572519077308E-3</v>
      </c>
      <c r="O54" s="24">
        <f>BRPL_EOD!O54-BRPL_ISGS_exbus!O54</f>
        <v>-3.0054262175838176E-4</v>
      </c>
      <c r="P54" s="24">
        <f>BRPL_EOD!P54-BRPL_ISGS_exbus!P54</f>
        <v>2.9357522441486594E-4</v>
      </c>
      <c r="Q54" s="24">
        <f>BRPL_EOD!Q54-BRPL_ISGS_exbus!Q54</f>
        <v>-2.3835051546328145E-4</v>
      </c>
      <c r="R54" s="24">
        <f>BRPL_EOD!R54-BRPL_ISGS_exbus!R54</f>
        <v>1.5082988599353087E-3</v>
      </c>
      <c r="S54" s="24">
        <f>BRPL_EOD!S54-BRPL_ISGS_exbus!S54</f>
        <v>2.1784720257240764E-3</v>
      </c>
      <c r="T54" s="24">
        <f>BRPL_EOD!T54-BRPL_ISGS_exbus!T54</f>
        <v>-1.6761904761852797E-5</v>
      </c>
      <c r="U54" s="24">
        <f>BRPL_EOD!U54-BRPL_ISGS_exbus!U54</f>
        <v>-5.4690530345169464E-4</v>
      </c>
      <c r="V54" s="24">
        <f>BRPL_EOD!V54-BRPL_ISGS_exbus!V54</f>
        <v>2.8704615384613774E-3</v>
      </c>
      <c r="W54" s="24">
        <f>BRPL_EOD!W54-BRPL_ISGS_exbus!W54</f>
        <v>-1.2827127659580384E-3</v>
      </c>
      <c r="X54" s="24">
        <f>BRPL_EOD!X54-BRPL_ISGS_exbus!X54</f>
        <v>1.4231191926938891E-4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-3.3900109550586421E-3</v>
      </c>
      <c r="L55" s="24">
        <f>BRPL_EOD!L55-BRPL_ISGS_exbus!L55</f>
        <v>-7.779602298452204E-5</v>
      </c>
      <c r="M55" s="24">
        <f>BRPL_EOD!M55-BRPL_ISGS_exbus!M55</f>
        <v>1.7642208275248095E-3</v>
      </c>
      <c r="N55" s="24">
        <f>BRPL_EOD!N55-BRPL_ISGS_exbus!N55</f>
        <v>4.3595572519077308E-3</v>
      </c>
      <c r="O55" s="24">
        <f>BRPL_EOD!O55-BRPL_ISGS_exbus!O55</f>
        <v>-2.8544821526566011E-4</v>
      </c>
      <c r="P55" s="24">
        <f>BRPL_EOD!P55-BRPL_ISGS_exbus!P55</f>
        <v>2.9357522441486594E-4</v>
      </c>
      <c r="Q55" s="24">
        <f>BRPL_EOD!Q55-BRPL_ISGS_exbus!Q55</f>
        <v>-2.3835051546328145E-4</v>
      </c>
      <c r="R55" s="24">
        <f>BRPL_EOD!R55-BRPL_ISGS_exbus!R55</f>
        <v>1.5082988599353087E-3</v>
      </c>
      <c r="S55" s="24">
        <f>BRPL_EOD!S55-BRPL_ISGS_exbus!S55</f>
        <v>2.1784720257240764E-3</v>
      </c>
      <c r="T55" s="24">
        <f>BRPL_EOD!T55-BRPL_ISGS_exbus!T55</f>
        <v>-1.6761904761852797E-5</v>
      </c>
      <c r="U55" s="24">
        <f>BRPL_EOD!U55-BRPL_ISGS_exbus!U55</f>
        <v>-5.4690530345169464E-4</v>
      </c>
      <c r="V55" s="24">
        <f>BRPL_EOD!V55-BRPL_ISGS_exbus!V55</f>
        <v>2.8704615384613774E-3</v>
      </c>
      <c r="W55" s="24">
        <f>BRPL_EOD!W55-BRPL_ISGS_exbus!W55</f>
        <v>-1.1079136690650415E-3</v>
      </c>
      <c r="X55" s="24">
        <f>BRPL_EOD!X55-BRPL_ISGS_exbus!X55</f>
        <v>1.2529081913115192E-3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-3.3900109550586421E-3</v>
      </c>
      <c r="L56" s="24">
        <f>BRPL_EOD!L56-BRPL_ISGS_exbus!L56</f>
        <v>-7.779602298452204E-5</v>
      </c>
      <c r="M56" s="24">
        <f>BRPL_EOD!M56-BRPL_ISGS_exbus!M56</f>
        <v>1.7642208275248095E-3</v>
      </c>
      <c r="N56" s="24">
        <f>BRPL_EOD!N56-BRPL_ISGS_exbus!N56</f>
        <v>4.3595572519077308E-3</v>
      </c>
      <c r="O56" s="24">
        <f>BRPL_EOD!O56-BRPL_ISGS_exbus!O56</f>
        <v>-2.8544821526566011E-4</v>
      </c>
      <c r="P56" s="24">
        <f>BRPL_EOD!P56-BRPL_ISGS_exbus!P56</f>
        <v>2.9357522441486594E-4</v>
      </c>
      <c r="Q56" s="24">
        <f>BRPL_EOD!Q56-BRPL_ISGS_exbus!Q56</f>
        <v>-2.3835051546328145E-4</v>
      </c>
      <c r="R56" s="24">
        <f>BRPL_EOD!R56-BRPL_ISGS_exbus!R56</f>
        <v>1.5082988599353087E-3</v>
      </c>
      <c r="S56" s="24">
        <f>BRPL_EOD!S56-BRPL_ISGS_exbus!S56</f>
        <v>2.1784720257240764E-3</v>
      </c>
      <c r="T56" s="24">
        <f>BRPL_EOD!T56-BRPL_ISGS_exbus!T56</f>
        <v>-1.6761904761852797E-5</v>
      </c>
      <c r="U56" s="24">
        <f>BRPL_EOD!U56-BRPL_ISGS_exbus!U56</f>
        <v>-5.4690530345169464E-4</v>
      </c>
      <c r="V56" s="24">
        <f>BRPL_EOD!V56-BRPL_ISGS_exbus!V56</f>
        <v>2.8704615384613774E-3</v>
      </c>
      <c r="W56" s="24">
        <f>BRPL_EOD!W56-BRPL_ISGS_exbus!W56</f>
        <v>-1.1079136690650415E-3</v>
      </c>
      <c r="X56" s="24">
        <f>BRPL_EOD!X56-BRPL_ISGS_exbus!X56</f>
        <v>1.2529081913115192E-3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-3.3900109550586421E-3</v>
      </c>
      <c r="L57" s="24">
        <f>BRPL_EOD!L57-BRPL_ISGS_exbus!L57</f>
        <v>-7.779602298452204E-5</v>
      </c>
      <c r="M57" s="24">
        <f>BRPL_EOD!M57-BRPL_ISGS_exbus!M57</f>
        <v>1.7642208275248095E-3</v>
      </c>
      <c r="N57" s="24">
        <f>BRPL_EOD!N57-BRPL_ISGS_exbus!N57</f>
        <v>4.3595572519077308E-3</v>
      </c>
      <c r="O57" s="24">
        <f>BRPL_EOD!O57-BRPL_ISGS_exbus!O57</f>
        <v>-2.8544821526566011E-4</v>
      </c>
      <c r="P57" s="24">
        <f>BRPL_EOD!P57-BRPL_ISGS_exbus!P57</f>
        <v>2.9357522441486594E-4</v>
      </c>
      <c r="Q57" s="24">
        <f>BRPL_EOD!Q57-BRPL_ISGS_exbus!Q57</f>
        <v>-2.3835051546328145E-4</v>
      </c>
      <c r="R57" s="24">
        <f>BRPL_EOD!R57-BRPL_ISGS_exbus!R57</f>
        <v>1.5082988599353087E-3</v>
      </c>
      <c r="S57" s="24">
        <f>BRPL_EOD!S57-BRPL_ISGS_exbus!S57</f>
        <v>2.1784720257240764E-3</v>
      </c>
      <c r="T57" s="24">
        <f>BRPL_EOD!T57-BRPL_ISGS_exbus!T57</f>
        <v>-1.6761904761852797E-5</v>
      </c>
      <c r="U57" s="24">
        <f>BRPL_EOD!U57-BRPL_ISGS_exbus!U57</f>
        <v>-5.4690530345169464E-4</v>
      </c>
      <c r="V57" s="24">
        <f>BRPL_EOD!V57-BRPL_ISGS_exbus!V57</f>
        <v>2.8704615384613774E-3</v>
      </c>
      <c r="W57" s="24">
        <f>BRPL_EOD!W57-BRPL_ISGS_exbus!W57</f>
        <v>-1.1079136690650415E-3</v>
      </c>
      <c r="X57" s="24">
        <f>BRPL_EOD!X57-BRPL_ISGS_exbus!X57</f>
        <v>1.2529081913115192E-3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-3.3900109550586421E-3</v>
      </c>
      <c r="L58" s="24">
        <f>BRPL_EOD!L58-BRPL_ISGS_exbus!L58</f>
        <v>-7.779602298452204E-5</v>
      </c>
      <c r="M58" s="24">
        <f>BRPL_EOD!M58-BRPL_ISGS_exbus!M58</f>
        <v>1.7642208275248095E-3</v>
      </c>
      <c r="N58" s="24">
        <f>BRPL_EOD!N58-BRPL_ISGS_exbus!N58</f>
        <v>4.3595572519077308E-3</v>
      </c>
      <c r="O58" s="24">
        <f>BRPL_EOD!O58-BRPL_ISGS_exbus!O58</f>
        <v>-2.8544821526566011E-4</v>
      </c>
      <c r="P58" s="24">
        <f>BRPL_EOD!P58-BRPL_ISGS_exbus!P58</f>
        <v>2.9357522441486594E-4</v>
      </c>
      <c r="Q58" s="24">
        <f>BRPL_EOD!Q58-BRPL_ISGS_exbus!Q58</f>
        <v>-2.3835051546328145E-4</v>
      </c>
      <c r="R58" s="24">
        <f>BRPL_EOD!R58-BRPL_ISGS_exbus!R58</f>
        <v>1.5082988599353087E-3</v>
      </c>
      <c r="S58" s="24">
        <f>BRPL_EOD!S58-BRPL_ISGS_exbus!S58</f>
        <v>2.1784720257240764E-3</v>
      </c>
      <c r="T58" s="24">
        <f>BRPL_EOD!T58-BRPL_ISGS_exbus!T58</f>
        <v>-1.6761904761852797E-5</v>
      </c>
      <c r="U58" s="24">
        <f>BRPL_EOD!U58-BRPL_ISGS_exbus!U58</f>
        <v>-5.4690530345169464E-4</v>
      </c>
      <c r="V58" s="24">
        <f>BRPL_EOD!V58-BRPL_ISGS_exbus!V58</f>
        <v>2.8704615384613774E-3</v>
      </c>
      <c r="W58" s="24">
        <f>BRPL_EOD!W58-BRPL_ISGS_exbus!W58</f>
        <v>-1.2827127659580384E-3</v>
      </c>
      <c r="X58" s="24">
        <f>BRPL_EOD!X58-BRPL_ISGS_exbus!X58</f>
        <v>2.0771418155334231E-3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-3.3900109550586421E-3</v>
      </c>
      <c r="L59" s="24">
        <f>BRPL_EOD!L59-BRPL_ISGS_exbus!L59</f>
        <v>-7.779602298452204E-5</v>
      </c>
      <c r="M59" s="24">
        <f>BRPL_EOD!M59-BRPL_ISGS_exbus!M59</f>
        <v>1.7642208275248095E-3</v>
      </c>
      <c r="N59" s="24">
        <f>BRPL_EOD!N59-BRPL_ISGS_exbus!N59</f>
        <v>4.3595572519077308E-3</v>
      </c>
      <c r="O59" s="24">
        <f>BRPL_EOD!O59-BRPL_ISGS_exbus!O59</f>
        <v>-3.0054262175838176E-4</v>
      </c>
      <c r="P59" s="24">
        <f>BRPL_EOD!P59-BRPL_ISGS_exbus!P59</f>
        <v>2.9357522441486594E-4</v>
      </c>
      <c r="Q59" s="24">
        <f>BRPL_EOD!Q59-BRPL_ISGS_exbus!Q59</f>
        <v>-2.3835051546328145E-4</v>
      </c>
      <c r="R59" s="24">
        <f>BRPL_EOD!R59-BRPL_ISGS_exbus!R59</f>
        <v>1.5082988599353087E-3</v>
      </c>
      <c r="S59" s="24">
        <f>BRPL_EOD!S59-BRPL_ISGS_exbus!S59</f>
        <v>2.1784720257240764E-3</v>
      </c>
      <c r="T59" s="24">
        <f>BRPL_EOD!T59-BRPL_ISGS_exbus!T59</f>
        <v>-1.6761904761852797E-5</v>
      </c>
      <c r="U59" s="24">
        <f>BRPL_EOD!U59-BRPL_ISGS_exbus!U59</f>
        <v>-4.6382677201250999E-4</v>
      </c>
      <c r="V59" s="24">
        <f>BRPL_EOD!V59-BRPL_ISGS_exbus!V59</f>
        <v>2.8704615384613774E-3</v>
      </c>
      <c r="W59" s="24">
        <f>BRPL_EOD!W59-BRPL_ISGS_exbus!W59</f>
        <v>-1.2827127659580384E-3</v>
      </c>
      <c r="X59" s="24">
        <f>BRPL_EOD!X59-BRPL_ISGS_exbus!X59</f>
        <v>2.7408120069338793E-4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-3.3900109550586421E-3</v>
      </c>
      <c r="L60" s="24">
        <f>BRPL_EOD!L60-BRPL_ISGS_exbus!L60</f>
        <v>-7.779602298452204E-5</v>
      </c>
      <c r="M60" s="24">
        <f>BRPL_EOD!M60-BRPL_ISGS_exbus!M60</f>
        <v>1.7642208275248095E-3</v>
      </c>
      <c r="N60" s="24">
        <f>BRPL_EOD!N60-BRPL_ISGS_exbus!N60</f>
        <v>4.3595572519077308E-3</v>
      </c>
      <c r="O60" s="24">
        <f>BRPL_EOD!O60-BRPL_ISGS_exbus!O60</f>
        <v>-3.0054262175838176E-4</v>
      </c>
      <c r="P60" s="24">
        <f>BRPL_EOD!P60-BRPL_ISGS_exbus!P60</f>
        <v>2.9357522441486594E-4</v>
      </c>
      <c r="Q60" s="24">
        <f>BRPL_EOD!Q60-BRPL_ISGS_exbus!Q60</f>
        <v>-2.3835051546328145E-4</v>
      </c>
      <c r="R60" s="24">
        <f>BRPL_EOD!R60-BRPL_ISGS_exbus!R60</f>
        <v>1.5082988599353087E-3</v>
      </c>
      <c r="S60" s="24">
        <f>BRPL_EOD!S60-BRPL_ISGS_exbus!S60</f>
        <v>2.1784720257240764E-3</v>
      </c>
      <c r="T60" s="24">
        <f>BRPL_EOD!T60-BRPL_ISGS_exbus!T60</f>
        <v>-1.6761904761852797E-5</v>
      </c>
      <c r="U60" s="24">
        <f>BRPL_EOD!U60-BRPL_ISGS_exbus!U60</f>
        <v>-4.0149125892696702E-4</v>
      </c>
      <c r="V60" s="24">
        <f>BRPL_EOD!V60-BRPL_ISGS_exbus!V60</f>
        <v>2.8704615384613774E-3</v>
      </c>
      <c r="W60" s="24">
        <f>BRPL_EOD!W60-BRPL_ISGS_exbus!W60</f>
        <v>-1.2827127659580384E-3</v>
      </c>
      <c r="X60" s="24">
        <f>BRPL_EOD!X60-BRPL_ISGS_exbus!X60</f>
        <v>2.7408120069338793E-4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-3.3900109550586421E-3</v>
      </c>
      <c r="L61" s="24">
        <f>BRPL_EOD!L61-BRPL_ISGS_exbus!L61</f>
        <v>-7.779602298452204E-5</v>
      </c>
      <c r="M61" s="24">
        <f>BRPL_EOD!M61-BRPL_ISGS_exbus!M61</f>
        <v>1.7642208275248095E-3</v>
      </c>
      <c r="N61" s="24">
        <f>BRPL_EOD!N61-BRPL_ISGS_exbus!N61</f>
        <v>4.3595572519077308E-3</v>
      </c>
      <c r="O61" s="24">
        <f>BRPL_EOD!O61-BRPL_ISGS_exbus!O61</f>
        <v>-3.0054262175838176E-4</v>
      </c>
      <c r="P61" s="24">
        <f>BRPL_EOD!P61-BRPL_ISGS_exbus!P61</f>
        <v>2.9357522441486594E-4</v>
      </c>
      <c r="Q61" s="24">
        <f>BRPL_EOD!Q61-BRPL_ISGS_exbus!Q61</f>
        <v>-2.3835051546328145E-4</v>
      </c>
      <c r="R61" s="24">
        <f>BRPL_EOD!R61-BRPL_ISGS_exbus!R61</f>
        <v>1.5082988599353087E-3</v>
      </c>
      <c r="S61" s="24">
        <f>BRPL_EOD!S61-BRPL_ISGS_exbus!S61</f>
        <v>2.1784720257240764E-3</v>
      </c>
      <c r="T61" s="24">
        <f>BRPL_EOD!T61-BRPL_ISGS_exbus!T61</f>
        <v>-1.6761904761852797E-5</v>
      </c>
      <c r="U61" s="24">
        <f>BRPL_EOD!U61-BRPL_ISGS_exbus!U61</f>
        <v>-2.3152231697309844E-4</v>
      </c>
      <c r="V61" s="24">
        <f>BRPL_EOD!V61-BRPL_ISGS_exbus!V61</f>
        <v>2.8704615384613774E-3</v>
      </c>
      <c r="W61" s="24">
        <f>BRPL_EOD!W61-BRPL_ISGS_exbus!W61</f>
        <v>-1.2827127659580384E-3</v>
      </c>
      <c r="X61" s="24">
        <f>BRPL_EOD!X61-BRPL_ISGS_exbus!X61</f>
        <v>1.8862381582991361E-3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-3.3900109550586421E-3</v>
      </c>
      <c r="L62" s="24">
        <f>BRPL_EOD!L62-BRPL_ISGS_exbus!L62</f>
        <v>-7.779602298452204E-5</v>
      </c>
      <c r="M62" s="24">
        <f>BRPL_EOD!M62-BRPL_ISGS_exbus!M62</f>
        <v>1.7642208275248095E-3</v>
      </c>
      <c r="N62" s="24">
        <f>BRPL_EOD!N62-BRPL_ISGS_exbus!N62</f>
        <v>4.3595572519077308E-3</v>
      </c>
      <c r="O62" s="24">
        <f>BRPL_EOD!O62-BRPL_ISGS_exbus!O62</f>
        <v>-3.0054262175838176E-4</v>
      </c>
      <c r="P62" s="24">
        <f>BRPL_EOD!P62-BRPL_ISGS_exbus!P62</f>
        <v>2.9357522441486594E-4</v>
      </c>
      <c r="Q62" s="24">
        <f>BRPL_EOD!Q62-BRPL_ISGS_exbus!Q62</f>
        <v>-2.3835051546328145E-4</v>
      </c>
      <c r="R62" s="24">
        <f>BRPL_EOD!R62-BRPL_ISGS_exbus!R62</f>
        <v>1.5082988599353087E-3</v>
      </c>
      <c r="S62" s="24">
        <f>BRPL_EOD!S62-BRPL_ISGS_exbus!S62</f>
        <v>2.1784720257240764E-3</v>
      </c>
      <c r="T62" s="24">
        <f>BRPL_EOD!T62-BRPL_ISGS_exbus!T62</f>
        <v>-1.6761904761852797E-5</v>
      </c>
      <c r="U62" s="24">
        <f>BRPL_EOD!U62-BRPL_ISGS_exbus!U62</f>
        <v>-6.1711814232978668E-5</v>
      </c>
      <c r="V62" s="24">
        <f>BRPL_EOD!V62-BRPL_ISGS_exbus!V62</f>
        <v>1.092246054519741E-3</v>
      </c>
      <c r="W62" s="24">
        <f>BRPL_EOD!W62-BRPL_ISGS_exbus!W62</f>
        <v>-1.2827127659580384E-3</v>
      </c>
      <c r="X62" s="24">
        <f>BRPL_EOD!X62-BRPL_ISGS_exbus!X62</f>
        <v>1.8862381582991361E-3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-3.3900109550586421E-3</v>
      </c>
      <c r="L63" s="24">
        <f>BRPL_EOD!L63-BRPL_ISGS_exbus!L63</f>
        <v>-7.779602298452204E-5</v>
      </c>
      <c r="M63" s="24">
        <f>BRPL_EOD!M63-BRPL_ISGS_exbus!M63</f>
        <v>-9.8196941357642231E-3</v>
      </c>
      <c r="N63" s="24">
        <f>BRPL_EOD!N63-BRPL_ISGS_exbus!N63</f>
        <v>-1.8939117948697515E-3</v>
      </c>
      <c r="O63" s="24">
        <f>BRPL_EOD!O63-BRPL_ISGS_exbus!O63</f>
        <v>-3.0054262175838176E-4</v>
      </c>
      <c r="P63" s="24">
        <f>BRPL_EOD!P63-BRPL_ISGS_exbus!P63</f>
        <v>2.9357522441486594E-4</v>
      </c>
      <c r="Q63" s="24">
        <f>BRPL_EOD!Q63-BRPL_ISGS_exbus!Q63</f>
        <v>-2.3835051546328145E-4</v>
      </c>
      <c r="R63" s="24">
        <f>BRPL_EOD!R63-BRPL_ISGS_exbus!R63</f>
        <v>2.0723383084568781E-3</v>
      </c>
      <c r="S63" s="24">
        <f>BRPL_EOD!S63-BRPL_ISGS_exbus!S63</f>
        <v>2.1784720257240764E-3</v>
      </c>
      <c r="T63" s="24">
        <f>BRPL_EOD!T63-BRPL_ISGS_exbus!T63</f>
        <v>-1.6761904761852797E-5</v>
      </c>
      <c r="U63" s="24">
        <f>BRPL_EOD!U63-BRPL_ISGS_exbus!U63</f>
        <v>5.2393385103499668E-4</v>
      </c>
      <c r="V63" s="24">
        <f>BRPL_EOD!V63-BRPL_ISGS_exbus!V63</f>
        <v>1.092246054519741E-3</v>
      </c>
      <c r="W63" s="24">
        <f>BRPL_EOD!W63-BRPL_ISGS_exbus!W63</f>
        <v>-1.2827127659580384E-3</v>
      </c>
      <c r="X63" s="24">
        <f>BRPL_EOD!X63-BRPL_ISGS_exbus!X63</f>
        <v>3.9643751740214839E-4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-3.3900109550586421E-3</v>
      </c>
      <c r="L64" s="24">
        <f>BRPL_EOD!L64-BRPL_ISGS_exbus!L64</f>
        <v>-7.779602298452204E-5</v>
      </c>
      <c r="M64" s="24">
        <f>BRPL_EOD!M64-BRPL_ISGS_exbus!M64</f>
        <v>-9.8196941357642231E-3</v>
      </c>
      <c r="N64" s="24">
        <f>BRPL_EOD!N64-BRPL_ISGS_exbus!N64</f>
        <v>-1.8939117948697515E-3</v>
      </c>
      <c r="O64" s="24">
        <f>BRPL_EOD!O64-BRPL_ISGS_exbus!O64</f>
        <v>-3.0054262175838176E-4</v>
      </c>
      <c r="P64" s="24">
        <f>BRPL_EOD!P64-BRPL_ISGS_exbus!P64</f>
        <v>2.9357522441486594E-4</v>
      </c>
      <c r="Q64" s="24">
        <f>BRPL_EOD!Q64-BRPL_ISGS_exbus!Q64</f>
        <v>-1.231751773049794E-3</v>
      </c>
      <c r="R64" s="24">
        <f>BRPL_EOD!R64-BRPL_ISGS_exbus!R64</f>
        <v>2.0723383084568781E-3</v>
      </c>
      <c r="S64" s="24">
        <f>BRPL_EOD!S64-BRPL_ISGS_exbus!S64</f>
        <v>5.1131156677177714E-3</v>
      </c>
      <c r="T64" s="24">
        <f>BRPL_EOD!T64-BRPL_ISGS_exbus!T64</f>
        <v>-1.6761904761852797E-5</v>
      </c>
      <c r="U64" s="24">
        <f>BRPL_EOD!U64-BRPL_ISGS_exbus!U64</f>
        <v>-4.3215410432395629E-4</v>
      </c>
      <c r="V64" s="24">
        <f>BRPL_EOD!V64-BRPL_ISGS_exbus!V64</f>
        <v>1.092246054519741E-3</v>
      </c>
      <c r="W64" s="24">
        <f>BRPL_EOD!W64-BRPL_ISGS_exbus!W64</f>
        <v>-1.2827127659580384E-3</v>
      </c>
      <c r="X64" s="24">
        <f>BRPL_EOD!X64-BRPL_ISGS_exbus!X64</f>
        <v>1.8862381582991361E-3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-3.3900109550586421E-3</v>
      </c>
      <c r="L65" s="24">
        <f>BRPL_EOD!L65-BRPL_ISGS_exbus!L65</f>
        <v>-7.779602298452204E-5</v>
      </c>
      <c r="M65" s="24">
        <f>BRPL_EOD!M65-BRPL_ISGS_exbus!M65</f>
        <v>-9.8196941357642231E-3</v>
      </c>
      <c r="N65" s="24">
        <f>BRPL_EOD!N65-BRPL_ISGS_exbus!N65</f>
        <v>-1.8939117948697515E-3</v>
      </c>
      <c r="O65" s="24">
        <f>BRPL_EOD!O65-BRPL_ISGS_exbus!O65</f>
        <v>-3.0054262175838176E-4</v>
      </c>
      <c r="P65" s="24">
        <f>BRPL_EOD!P65-BRPL_ISGS_exbus!P65</f>
        <v>2.9357522441486594E-4</v>
      </c>
      <c r="Q65" s="24">
        <f>BRPL_EOD!Q65-BRPL_ISGS_exbus!Q65</f>
        <v>-2.3835051546328145E-4</v>
      </c>
      <c r="R65" s="24">
        <f>BRPL_EOD!R65-BRPL_ISGS_exbus!R65</f>
        <v>2.0723383084568781E-3</v>
      </c>
      <c r="S65" s="24">
        <f>BRPL_EOD!S65-BRPL_ISGS_exbus!S65</f>
        <v>2.1784720257240764E-3</v>
      </c>
      <c r="T65" s="24">
        <f>BRPL_EOD!T65-BRPL_ISGS_exbus!T65</f>
        <v>-1.6761904761852797E-5</v>
      </c>
      <c r="U65" s="24">
        <f>BRPL_EOD!U65-BRPL_ISGS_exbus!U65</f>
        <v>-6.5628656809479935E-4</v>
      </c>
      <c r="V65" s="24">
        <f>BRPL_EOD!V65-BRPL_ISGS_exbus!V65</f>
        <v>1.092246054519741E-3</v>
      </c>
      <c r="W65" s="24">
        <f>BRPL_EOD!W65-BRPL_ISGS_exbus!W65</f>
        <v>2.6801680327857014E-3</v>
      </c>
      <c r="X65" s="24">
        <f>BRPL_EOD!X65-BRPL_ISGS_exbus!X65</f>
        <v>-1.3085453361156851E-3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-3.3900109550586421E-3</v>
      </c>
      <c r="L66" s="24">
        <f>BRPL_EOD!L66-BRPL_ISGS_exbus!L66</f>
        <v>-7.779602298452204E-5</v>
      </c>
      <c r="M66" s="24">
        <f>BRPL_EOD!M66-BRPL_ISGS_exbus!M66</f>
        <v>-9.8196941357642231E-3</v>
      </c>
      <c r="N66" s="24">
        <f>BRPL_EOD!N66-BRPL_ISGS_exbus!N66</f>
        <v>-1.8939117948697515E-3</v>
      </c>
      <c r="O66" s="24">
        <f>BRPL_EOD!O66-BRPL_ISGS_exbus!O66</f>
        <v>-3.0054262175838176E-4</v>
      </c>
      <c r="P66" s="24">
        <f>BRPL_EOD!P66-BRPL_ISGS_exbus!P66</f>
        <v>2.9357522441486594E-4</v>
      </c>
      <c r="Q66" s="24">
        <f>BRPL_EOD!Q66-BRPL_ISGS_exbus!Q66</f>
        <v>-2.3835051546328145E-4</v>
      </c>
      <c r="R66" s="24">
        <f>BRPL_EOD!R66-BRPL_ISGS_exbus!R66</f>
        <v>2.0723383084568781E-3</v>
      </c>
      <c r="S66" s="24">
        <f>BRPL_EOD!S66-BRPL_ISGS_exbus!S66</f>
        <v>2.1784720257240764E-3</v>
      </c>
      <c r="T66" s="24">
        <f>BRPL_EOD!T66-BRPL_ISGS_exbus!T66</f>
        <v>-1.6761904761852797E-5</v>
      </c>
      <c r="U66" s="24">
        <f>BRPL_EOD!U66-BRPL_ISGS_exbus!U66</f>
        <v>-6.5628656809479935E-4</v>
      </c>
      <c r="V66" s="24">
        <f>BRPL_EOD!V66-BRPL_ISGS_exbus!V66</f>
        <v>1.092246054519741E-3</v>
      </c>
      <c r="W66" s="24">
        <f>BRPL_EOD!W66-BRPL_ISGS_exbus!W66</f>
        <v>2.6801680327857014E-3</v>
      </c>
      <c r="X66" s="24">
        <f>BRPL_EOD!X66-BRPL_ISGS_exbus!X66</f>
        <v>-1.3085453361156851E-3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-3.3900109550586421E-3</v>
      </c>
      <c r="L67" s="24">
        <f>BRPL_EOD!L67-BRPL_ISGS_exbus!L67</f>
        <v>-7.779602298452204E-5</v>
      </c>
      <c r="M67" s="24">
        <f>BRPL_EOD!M67-BRPL_ISGS_exbus!M67</f>
        <v>-9.8196941357642231E-3</v>
      </c>
      <c r="N67" s="24">
        <f>BRPL_EOD!N67-BRPL_ISGS_exbus!N67</f>
        <v>-1.8939117948697515E-3</v>
      </c>
      <c r="O67" s="24">
        <f>BRPL_EOD!O67-BRPL_ISGS_exbus!O67</f>
        <v>-3.0054262175838176E-4</v>
      </c>
      <c r="P67" s="24">
        <f>BRPL_EOD!P67-BRPL_ISGS_exbus!P67</f>
        <v>2.9357522441486594E-4</v>
      </c>
      <c r="Q67" s="24">
        <f>BRPL_EOD!Q67-BRPL_ISGS_exbus!Q67</f>
        <v>-2.3835051546328145E-4</v>
      </c>
      <c r="R67" s="24">
        <f>BRPL_EOD!R67-BRPL_ISGS_exbus!R67</f>
        <v>2.0723383084568781E-3</v>
      </c>
      <c r="S67" s="24">
        <f>BRPL_EOD!S67-BRPL_ISGS_exbus!S67</f>
        <v>2.1784720257240764E-3</v>
      </c>
      <c r="T67" s="24">
        <f>BRPL_EOD!T67-BRPL_ISGS_exbus!T67</f>
        <v>-1.6761904761852797E-5</v>
      </c>
      <c r="U67" s="24">
        <f>BRPL_EOD!U67-BRPL_ISGS_exbus!U67</f>
        <v>-6.5628656809479935E-4</v>
      </c>
      <c r="V67" s="24">
        <f>BRPL_EOD!V67-BRPL_ISGS_exbus!V67</f>
        <v>1.092246054519741E-3</v>
      </c>
      <c r="W67" s="24">
        <f>BRPL_EOD!W67-BRPL_ISGS_exbus!W67</f>
        <v>2.4260020152269135E-3</v>
      </c>
      <c r="X67" s="24">
        <f>BRPL_EOD!X67-BRPL_ISGS_exbus!X67</f>
        <v>1.1150783513897977E-3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-3.3900109550586421E-3</v>
      </c>
      <c r="L68" s="24">
        <f>BRPL_EOD!L68-BRPL_ISGS_exbus!L68</f>
        <v>-6.0202179991186711E-4</v>
      </c>
      <c r="M68" s="24">
        <f>BRPL_EOD!M68-BRPL_ISGS_exbus!M68</f>
        <v>-9.8196941357642231E-3</v>
      </c>
      <c r="N68" s="24">
        <f>BRPL_EOD!N68-BRPL_ISGS_exbus!N68</f>
        <v>-1.8939117948697515E-3</v>
      </c>
      <c r="O68" s="24">
        <f>BRPL_EOD!O68-BRPL_ISGS_exbus!O68</f>
        <v>-3.0054262175838176E-4</v>
      </c>
      <c r="P68" s="24">
        <f>BRPL_EOD!P68-BRPL_ISGS_exbus!P68</f>
        <v>2.9357522441486594E-4</v>
      </c>
      <c r="Q68" s="24">
        <f>BRPL_EOD!Q68-BRPL_ISGS_exbus!Q68</f>
        <v>1.1452221545837915E-4</v>
      </c>
      <c r="R68" s="24">
        <f>BRPL_EOD!R68-BRPL_ISGS_exbus!R68</f>
        <v>5.1006420664201357E-3</v>
      </c>
      <c r="S68" s="24">
        <f>BRPL_EOD!S68-BRPL_ISGS_exbus!S68</f>
        <v>2.0210550146053663E-3</v>
      </c>
      <c r="T68" s="24">
        <f>BRPL_EOD!T68-BRPL_ISGS_exbus!T68</f>
        <v>-1.8116363636364596E-3</v>
      </c>
      <c r="U68" s="24">
        <f>BRPL_EOD!U68-BRPL_ISGS_exbus!U68</f>
        <v>-6.5628656809479935E-4</v>
      </c>
      <c r="V68" s="24">
        <f>BRPL_EOD!V68-BRPL_ISGS_exbus!V68</f>
        <v>-2.8017508417654824E-4</v>
      </c>
      <c r="W68" s="24">
        <f>BRPL_EOD!W68-BRPL_ISGS_exbus!W68</f>
        <v>2.4260020152269135E-3</v>
      </c>
      <c r="X68" s="24">
        <f>BRPL_EOD!X68-BRPL_ISGS_exbus!X68</f>
        <v>1.1150783513897977E-3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-3.3900109550586421E-3</v>
      </c>
      <c r="L69" s="24">
        <f>BRPL_EOD!L69-BRPL_ISGS_exbus!L69</f>
        <v>-7.779602298452204E-5</v>
      </c>
      <c r="M69" s="24">
        <f>BRPL_EOD!M69-BRPL_ISGS_exbus!M69</f>
        <v>-9.8196941357642231E-3</v>
      </c>
      <c r="N69" s="24">
        <f>BRPL_EOD!N69-BRPL_ISGS_exbus!N69</f>
        <v>-1.8939117948697515E-3</v>
      </c>
      <c r="O69" s="24">
        <f>BRPL_EOD!O69-BRPL_ISGS_exbus!O69</f>
        <v>-3.0054262175838176E-4</v>
      </c>
      <c r="P69" s="24">
        <f>BRPL_EOD!P69-BRPL_ISGS_exbus!P69</f>
        <v>2.9357522441486594E-4</v>
      </c>
      <c r="Q69" s="24">
        <f>BRPL_EOD!Q69-BRPL_ISGS_exbus!Q69</f>
        <v>-2.3835051546328145E-4</v>
      </c>
      <c r="R69" s="24">
        <f>BRPL_EOD!R69-BRPL_ISGS_exbus!R69</f>
        <v>-6.4817266373040638E-4</v>
      </c>
      <c r="S69" s="24">
        <f>BRPL_EOD!S69-BRPL_ISGS_exbus!S69</f>
        <v>2.1784720257240764E-3</v>
      </c>
      <c r="T69" s="24">
        <f>BRPL_EOD!T69-BRPL_ISGS_exbus!T69</f>
        <v>-1.6761904761852797E-5</v>
      </c>
      <c r="U69" s="24">
        <f>BRPL_EOD!U69-BRPL_ISGS_exbus!U69</f>
        <v>-6.5628656809479935E-4</v>
      </c>
      <c r="V69" s="24">
        <f>BRPL_EOD!V69-BRPL_ISGS_exbus!V69</f>
        <v>-2.8017508417654824E-4</v>
      </c>
      <c r="W69" s="24">
        <f>BRPL_EOD!W69-BRPL_ISGS_exbus!W69</f>
        <v>2.4260020152269135E-3</v>
      </c>
      <c r="X69" s="24">
        <f>BRPL_EOD!X69-BRPL_ISGS_exbus!X69</f>
        <v>1.1150783513897977E-3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-3.3900109550586421E-3</v>
      </c>
      <c r="L70" s="24">
        <f>BRPL_EOD!L70-BRPL_ISGS_exbus!L70</f>
        <v>-7.779602298452204E-5</v>
      </c>
      <c r="M70" s="24">
        <f>BRPL_EOD!M70-BRPL_ISGS_exbus!M70</f>
        <v>-9.8196941357642231E-3</v>
      </c>
      <c r="N70" s="24">
        <f>BRPL_EOD!N70-BRPL_ISGS_exbus!N70</f>
        <v>-1.8939117948697515E-3</v>
      </c>
      <c r="O70" s="24">
        <f>BRPL_EOD!O70-BRPL_ISGS_exbus!O70</f>
        <v>-3.0054262175838176E-4</v>
      </c>
      <c r="P70" s="24">
        <f>BRPL_EOD!P70-BRPL_ISGS_exbus!P70</f>
        <v>2.9357522441486594E-4</v>
      </c>
      <c r="Q70" s="24">
        <f>BRPL_EOD!Q70-BRPL_ISGS_exbus!Q70</f>
        <v>-2.3835051546328145E-4</v>
      </c>
      <c r="R70" s="24">
        <f>BRPL_EOD!R70-BRPL_ISGS_exbus!R70</f>
        <v>-6.4817266373040638E-4</v>
      </c>
      <c r="S70" s="24">
        <f>BRPL_EOD!S70-BRPL_ISGS_exbus!S70</f>
        <v>2.1784720257240764E-3</v>
      </c>
      <c r="T70" s="24">
        <f>BRPL_EOD!T70-BRPL_ISGS_exbus!T70</f>
        <v>-1.6761904761852797E-5</v>
      </c>
      <c r="U70" s="24">
        <f>BRPL_EOD!U70-BRPL_ISGS_exbus!U70</f>
        <v>-6.5628656809479935E-4</v>
      </c>
      <c r="V70" s="24">
        <f>BRPL_EOD!V70-BRPL_ISGS_exbus!V70</f>
        <v>-2.8017508417654824E-4</v>
      </c>
      <c r="W70" s="24">
        <f>BRPL_EOD!W70-BRPL_ISGS_exbus!W70</f>
        <v>2.4260020152269135E-3</v>
      </c>
      <c r="X70" s="24">
        <f>BRPL_EOD!X70-BRPL_ISGS_exbus!X70</f>
        <v>1.1150783513897977E-3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-3.3900109550586421E-3</v>
      </c>
      <c r="L71" s="24">
        <f>BRPL_EOD!L71-BRPL_ISGS_exbus!L71</f>
        <v>-7.779602298452204E-5</v>
      </c>
      <c r="M71" s="24">
        <f>BRPL_EOD!M71-BRPL_ISGS_exbus!M71</f>
        <v>-9.8196941357642231E-3</v>
      </c>
      <c r="N71" s="24">
        <f>BRPL_EOD!N71-BRPL_ISGS_exbus!N71</f>
        <v>-1.8939117948697515E-3</v>
      </c>
      <c r="O71" s="24">
        <f>BRPL_EOD!O71-BRPL_ISGS_exbus!O71</f>
        <v>-3.0054262175838176E-4</v>
      </c>
      <c r="P71" s="24">
        <f>BRPL_EOD!P71-BRPL_ISGS_exbus!P71</f>
        <v>2.9357522441486594E-4</v>
      </c>
      <c r="Q71" s="24">
        <f>BRPL_EOD!Q71-BRPL_ISGS_exbus!Q71</f>
        <v>-1.231751773049794E-3</v>
      </c>
      <c r="R71" s="24">
        <f>BRPL_EOD!R71-BRPL_ISGS_exbus!R71</f>
        <v>-6.4817266373040638E-4</v>
      </c>
      <c r="S71" s="24">
        <f>BRPL_EOD!S71-BRPL_ISGS_exbus!S71</f>
        <v>5.1131156677177714E-3</v>
      </c>
      <c r="T71" s="24">
        <f>BRPL_EOD!T71-BRPL_ISGS_exbus!T71</f>
        <v>-1.6761904761852797E-5</v>
      </c>
      <c r="U71" s="24">
        <f>BRPL_EOD!U71-BRPL_ISGS_exbus!U71</f>
        <v>-6.5628656809479935E-4</v>
      </c>
      <c r="V71" s="24">
        <f>BRPL_EOD!V71-BRPL_ISGS_exbus!V71</f>
        <v>-2.8017508417654824E-4</v>
      </c>
      <c r="W71" s="24">
        <f>BRPL_EOD!W71-BRPL_ISGS_exbus!W71</f>
        <v>2.4260020152269135E-3</v>
      </c>
      <c r="X71" s="24">
        <f>BRPL_EOD!X71-BRPL_ISGS_exbus!X71</f>
        <v>1.1150783513897977E-3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-3.3900109550586421E-3</v>
      </c>
      <c r="L72" s="24">
        <f>BRPL_EOD!L72-BRPL_ISGS_exbus!L72</f>
        <v>-7.779602298452204E-5</v>
      </c>
      <c r="M72" s="24">
        <f>BRPL_EOD!M72-BRPL_ISGS_exbus!M72</f>
        <v>-9.8196941357642231E-3</v>
      </c>
      <c r="N72" s="24">
        <f>BRPL_EOD!N72-BRPL_ISGS_exbus!N72</f>
        <v>-1.8939117948697515E-3</v>
      </c>
      <c r="O72" s="24">
        <f>BRPL_EOD!O72-BRPL_ISGS_exbus!O72</f>
        <v>-3.0054262175838176E-4</v>
      </c>
      <c r="P72" s="24">
        <f>BRPL_EOD!P72-BRPL_ISGS_exbus!P72</f>
        <v>2.9357522441486594E-4</v>
      </c>
      <c r="Q72" s="24">
        <f>BRPL_EOD!Q72-BRPL_ISGS_exbus!Q72</f>
        <v>-1.231751773049794E-3</v>
      </c>
      <c r="R72" s="24">
        <f>BRPL_EOD!R72-BRPL_ISGS_exbus!R72</f>
        <v>-6.4817266373040638E-4</v>
      </c>
      <c r="S72" s="24">
        <f>BRPL_EOD!S72-BRPL_ISGS_exbus!S72</f>
        <v>5.1131156677177714E-3</v>
      </c>
      <c r="T72" s="24">
        <f>BRPL_EOD!T72-BRPL_ISGS_exbus!T72</f>
        <v>-1.6761904761852797E-5</v>
      </c>
      <c r="U72" s="24">
        <f>BRPL_EOD!U72-BRPL_ISGS_exbus!U72</f>
        <v>-6.5628656809479935E-4</v>
      </c>
      <c r="V72" s="24">
        <f>BRPL_EOD!V72-BRPL_ISGS_exbus!V72</f>
        <v>-2.8017508417654824E-4</v>
      </c>
      <c r="W72" s="24">
        <f>BRPL_EOD!W72-BRPL_ISGS_exbus!W72</f>
        <v>2.4260020152269135E-3</v>
      </c>
      <c r="X72" s="24">
        <f>BRPL_EOD!X72-BRPL_ISGS_exbus!X72</f>
        <v>1.1150783513897977E-3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-3.3900109550586421E-3</v>
      </c>
      <c r="L73" s="24">
        <f>BRPL_EOD!L73-BRPL_ISGS_exbus!L73</f>
        <v>-7.779602298452204E-5</v>
      </c>
      <c r="M73" s="24">
        <f>BRPL_EOD!M73-BRPL_ISGS_exbus!M73</f>
        <v>-9.8196941357642231E-3</v>
      </c>
      <c r="N73" s="24">
        <f>BRPL_EOD!N73-BRPL_ISGS_exbus!N73</f>
        <v>-1.8939117948697515E-3</v>
      </c>
      <c r="O73" s="24">
        <f>BRPL_EOD!O73-BRPL_ISGS_exbus!O73</f>
        <v>-3.0054262175838176E-4</v>
      </c>
      <c r="P73" s="24">
        <f>BRPL_EOD!P73-BRPL_ISGS_exbus!P73</f>
        <v>2.9357522441486594E-4</v>
      </c>
      <c r="Q73" s="24">
        <f>BRPL_EOD!Q73-BRPL_ISGS_exbus!Q73</f>
        <v>2.1853821989505917E-3</v>
      </c>
      <c r="R73" s="24">
        <f>BRPL_EOD!R73-BRPL_ISGS_exbus!R73</f>
        <v>-6.4817266373040638E-4</v>
      </c>
      <c r="S73" s="24">
        <f>BRPL_EOD!S73-BRPL_ISGS_exbus!S73</f>
        <v>3.7677432546363576E-3</v>
      </c>
      <c r="T73" s="24">
        <f>BRPL_EOD!T73-BRPL_ISGS_exbus!T73</f>
        <v>-1.8116363636364596E-3</v>
      </c>
      <c r="U73" s="24">
        <f>BRPL_EOD!U73-BRPL_ISGS_exbus!U73</f>
        <v>-6.5628656809479935E-4</v>
      </c>
      <c r="V73" s="24">
        <f>BRPL_EOD!V73-BRPL_ISGS_exbus!V73</f>
        <v>-2.8017508417654824E-4</v>
      </c>
      <c r="W73" s="24">
        <f>BRPL_EOD!W73-BRPL_ISGS_exbus!W73</f>
        <v>2.4260020152269135E-3</v>
      </c>
      <c r="X73" s="24">
        <f>BRPL_EOD!X73-BRPL_ISGS_exbus!X73</f>
        <v>1.1150783513897977E-3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-3.3900109550586421E-3</v>
      </c>
      <c r="L74" s="24">
        <f>BRPL_EOD!L74-BRPL_ISGS_exbus!L74</f>
        <v>-7.779602298452204E-5</v>
      </c>
      <c r="M74" s="24">
        <f>BRPL_EOD!M74-BRPL_ISGS_exbus!M74</f>
        <v>-9.8196941357642231E-3</v>
      </c>
      <c r="N74" s="24">
        <f>BRPL_EOD!N74-BRPL_ISGS_exbus!N74</f>
        <v>-1.8939117948697515E-3</v>
      </c>
      <c r="O74" s="24">
        <f>BRPL_EOD!O74-BRPL_ISGS_exbus!O74</f>
        <v>-3.0054262175838176E-4</v>
      </c>
      <c r="P74" s="24">
        <f>BRPL_EOD!P74-BRPL_ISGS_exbus!P74</f>
        <v>2.9357522441486594E-4</v>
      </c>
      <c r="Q74" s="24">
        <f>BRPL_EOD!Q74-BRPL_ISGS_exbus!Q74</f>
        <v>2.1853821989505917E-3</v>
      </c>
      <c r="R74" s="24">
        <f>BRPL_EOD!R74-BRPL_ISGS_exbus!R74</f>
        <v>-6.4817266373040638E-4</v>
      </c>
      <c r="S74" s="24">
        <f>BRPL_EOD!S74-BRPL_ISGS_exbus!S74</f>
        <v>3.7677432546363576E-3</v>
      </c>
      <c r="T74" s="24">
        <f>BRPL_EOD!T74-BRPL_ISGS_exbus!T74</f>
        <v>-1.8116363636364596E-3</v>
      </c>
      <c r="U74" s="24">
        <f>BRPL_EOD!U74-BRPL_ISGS_exbus!U74</f>
        <v>-6.5628656809479935E-4</v>
      </c>
      <c r="V74" s="24">
        <f>BRPL_EOD!V74-BRPL_ISGS_exbus!V74</f>
        <v>-2.8017508417654824E-4</v>
      </c>
      <c r="W74" s="24">
        <f>BRPL_EOD!W74-BRPL_ISGS_exbus!W74</f>
        <v>2.4260020152269135E-3</v>
      </c>
      <c r="X74" s="24">
        <f>BRPL_EOD!X74-BRPL_ISGS_exbus!X74</f>
        <v>1.1150783513897977E-3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-3.3900109550586421E-3</v>
      </c>
      <c r="L75" s="24">
        <f>BRPL_EOD!L75-BRPL_ISGS_exbus!L75</f>
        <v>-6.0202179991186711E-4</v>
      </c>
      <c r="M75" s="24">
        <f>BRPL_EOD!M75-BRPL_ISGS_exbus!M75</f>
        <v>-9.8196941357642231E-3</v>
      </c>
      <c r="N75" s="24">
        <f>BRPL_EOD!N75-BRPL_ISGS_exbus!N75</f>
        <v>-1.8939117948697515E-3</v>
      </c>
      <c r="O75" s="24">
        <f>BRPL_EOD!O75-BRPL_ISGS_exbus!O75</f>
        <v>-3.0054262175838176E-4</v>
      </c>
      <c r="P75" s="24">
        <f>BRPL_EOD!P75-BRPL_ISGS_exbus!P75</f>
        <v>2.9357522441486594E-4</v>
      </c>
      <c r="Q75" s="24">
        <f>BRPL_EOD!Q75-BRPL_ISGS_exbus!Q75</f>
        <v>2.1853821989505917E-3</v>
      </c>
      <c r="R75" s="24">
        <f>BRPL_EOD!R75-BRPL_ISGS_exbus!R75</f>
        <v>-6.4817266373040638E-4</v>
      </c>
      <c r="S75" s="24">
        <f>BRPL_EOD!S75-BRPL_ISGS_exbus!S75</f>
        <v>3.7677432546363576E-3</v>
      </c>
      <c r="T75" s="24">
        <f>BRPL_EOD!T75-BRPL_ISGS_exbus!T75</f>
        <v>-1.8116363636364596E-3</v>
      </c>
      <c r="U75" s="24">
        <f>BRPL_EOD!U75-BRPL_ISGS_exbus!U75</f>
        <v>-6.5628656809479935E-4</v>
      </c>
      <c r="V75" s="24">
        <f>BRPL_EOD!V75-BRPL_ISGS_exbus!V75</f>
        <v>-2.8017508417654824E-4</v>
      </c>
      <c r="W75" s="24">
        <f>BRPL_EOD!W75-BRPL_ISGS_exbus!W75</f>
        <v>2.4260020152269135E-3</v>
      </c>
      <c r="X75" s="24">
        <f>BRPL_EOD!X75-BRPL_ISGS_exbus!X75</f>
        <v>1.1150783513897977E-3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-3.3900109550586421E-3</v>
      </c>
      <c r="L76" s="24">
        <f>BRPL_EOD!L76-BRPL_ISGS_exbus!L76</f>
        <v>-6.0202179991186711E-4</v>
      </c>
      <c r="M76" s="24">
        <f>BRPL_EOD!M76-BRPL_ISGS_exbus!M76</f>
        <v>-9.8196941357642231E-3</v>
      </c>
      <c r="N76" s="24">
        <f>BRPL_EOD!N76-BRPL_ISGS_exbus!N76</f>
        <v>-1.8939117948697515E-3</v>
      </c>
      <c r="O76" s="24">
        <f>BRPL_EOD!O76-BRPL_ISGS_exbus!O76</f>
        <v>-3.0054262175838176E-4</v>
      </c>
      <c r="P76" s="24">
        <f>BRPL_EOD!P76-BRPL_ISGS_exbus!P76</f>
        <v>2.9357522441486594E-4</v>
      </c>
      <c r="Q76" s="24">
        <f>BRPL_EOD!Q76-BRPL_ISGS_exbus!Q76</f>
        <v>6.7634069400313024E-4</v>
      </c>
      <c r="R76" s="24">
        <f>BRPL_EOD!R76-BRPL_ISGS_exbus!R76</f>
        <v>8.2245441925365981E-4</v>
      </c>
      <c r="S76" s="24">
        <f>BRPL_EOD!S76-BRPL_ISGS_exbus!S76</f>
        <v>6.8796474820143061E-3</v>
      </c>
      <c r="T76" s="24">
        <f>BRPL_EOD!T76-BRPL_ISGS_exbus!T76</f>
        <v>-1.8116363636364596E-3</v>
      </c>
      <c r="U76" s="24">
        <f>BRPL_EOD!U76-BRPL_ISGS_exbus!U76</f>
        <v>-6.5628656809479935E-4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1.1150783513897977E-3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2.2018726760393292E-3</v>
      </c>
      <c r="L77" s="24">
        <f>BRPL_EOD!L77-BRPL_ISGS_exbus!L77</f>
        <v>-6.0202179991186711E-4</v>
      </c>
      <c r="M77" s="24">
        <f>BRPL_EOD!M77-BRPL_ISGS_exbus!M77</f>
        <v>-9.8196941357642231E-3</v>
      </c>
      <c r="N77" s="24">
        <f>BRPL_EOD!N77-BRPL_ISGS_exbus!N77</f>
        <v>-1.8939117948697515E-3</v>
      </c>
      <c r="O77" s="24">
        <f>BRPL_EOD!O77-BRPL_ISGS_exbus!O77</f>
        <v>-3.0054262175838176E-4</v>
      </c>
      <c r="P77" s="24">
        <f>BRPL_EOD!P77-BRPL_ISGS_exbus!P77</f>
        <v>2.9357522441486594E-4</v>
      </c>
      <c r="Q77" s="24">
        <f>BRPL_EOD!Q77-BRPL_ISGS_exbus!Q77</f>
        <v>6.7634069400313024E-4</v>
      </c>
      <c r="R77" s="24">
        <f>BRPL_EOD!R77-BRPL_ISGS_exbus!R77</f>
        <v>8.2245441925365981E-4</v>
      </c>
      <c r="S77" s="24">
        <f>BRPL_EOD!S77-BRPL_ISGS_exbus!S77</f>
        <v>6.8796474820143061E-3</v>
      </c>
      <c r="T77" s="24">
        <f>BRPL_EOD!T77-BRPL_ISGS_exbus!T77</f>
        <v>-1.8116363636364596E-3</v>
      </c>
      <c r="U77" s="24">
        <f>BRPL_EOD!U77-BRPL_ISGS_exbus!U77</f>
        <v>-6.5628656809479935E-4</v>
      </c>
      <c r="V77" s="24">
        <f>BRPL_EOD!V77-BRPL_ISGS_exbus!V77</f>
        <v>9.1428571428586736E-4</v>
      </c>
      <c r="W77" s="24">
        <f>BRPL_EOD!W77-BRPL_ISGS_exbus!W77</f>
        <v>2.4260020152269135E-3</v>
      </c>
      <c r="X77" s="24">
        <f>BRPL_EOD!X77-BRPL_ISGS_exbus!X77</f>
        <v>1.1150783513897977E-3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2.2018726760393292E-3</v>
      </c>
      <c r="L78" s="24">
        <f>BRPL_EOD!L78-BRPL_ISGS_exbus!L78</f>
        <v>-6.0202179991186711E-4</v>
      </c>
      <c r="M78" s="24">
        <f>BRPL_EOD!M78-BRPL_ISGS_exbus!M78</f>
        <v>-9.8196941357642231E-3</v>
      </c>
      <c r="N78" s="24">
        <f>BRPL_EOD!N78-BRPL_ISGS_exbus!N78</f>
        <v>-1.8939117948697515E-3</v>
      </c>
      <c r="O78" s="24">
        <f>BRPL_EOD!O78-BRPL_ISGS_exbus!O78</f>
        <v>-3.0054262175838176E-4</v>
      </c>
      <c r="P78" s="24">
        <f>BRPL_EOD!P78-BRPL_ISGS_exbus!P78</f>
        <v>2.9357522441486594E-4</v>
      </c>
      <c r="Q78" s="24">
        <f>BRPL_EOD!Q78-BRPL_ISGS_exbus!Q78</f>
        <v>6.7634069400313024E-4</v>
      </c>
      <c r="R78" s="24">
        <f>BRPL_EOD!R78-BRPL_ISGS_exbus!R78</f>
        <v>1.0142736842105649E-2</v>
      </c>
      <c r="S78" s="24">
        <f>BRPL_EOD!S78-BRPL_ISGS_exbus!S78</f>
        <v>6.8796474820143061E-3</v>
      </c>
      <c r="T78" s="24">
        <f>BRPL_EOD!T78-BRPL_ISGS_exbus!T78</f>
        <v>-1.8116363636364596E-3</v>
      </c>
      <c r="U78" s="24">
        <f>BRPL_EOD!U78-BRPL_ISGS_exbus!U78</f>
        <v>-6.5628656809479935E-4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1.1150783513897977E-3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2.2018726760393292E-3</v>
      </c>
      <c r="L79" s="24">
        <f>BRPL_EOD!L79-BRPL_ISGS_exbus!L79</f>
        <v>1.5358788866493001E-4</v>
      </c>
      <c r="M79" s="24">
        <f>BRPL_EOD!M79-BRPL_ISGS_exbus!M79</f>
        <v>-9.8196941357642231E-3</v>
      </c>
      <c r="N79" s="24">
        <f>BRPL_EOD!N79-BRPL_ISGS_exbus!N79</f>
        <v>-1.8939117948697515E-3</v>
      </c>
      <c r="O79" s="24">
        <f>BRPL_EOD!O79-BRPL_ISGS_exbus!O79</f>
        <v>-3.0054262175838176E-4</v>
      </c>
      <c r="P79" s="24">
        <f>BRPL_EOD!P79-BRPL_ISGS_exbus!P79</f>
        <v>2.9357522441486594E-4</v>
      </c>
      <c r="Q79" s="24">
        <f>BRPL_EOD!Q79-BRPL_ISGS_exbus!Q79</f>
        <v>1.9985193945117885E-3</v>
      </c>
      <c r="R79" s="24">
        <f>BRPL_EOD!R79-BRPL_ISGS_exbus!R79</f>
        <v>1.0142736842105649E-2</v>
      </c>
      <c r="S79" s="24">
        <f>BRPL_EOD!S79-BRPL_ISGS_exbus!S79</f>
        <v>1.0628399392558663E-2</v>
      </c>
      <c r="T79" s="24">
        <f>BRPL_EOD!T79-BRPL_ISGS_exbus!T79</f>
        <v>-1.8906853146851699E-3</v>
      </c>
      <c r="U79" s="24">
        <f>BRPL_EOD!U79-BRPL_ISGS_exbus!U79</f>
        <v>-6.5628656809479935E-4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1.1150783513897977E-3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2.2018726760393292E-3</v>
      </c>
      <c r="L80" s="24">
        <f>BRPL_EOD!L80-BRPL_ISGS_exbus!L80</f>
        <v>1.3522704723634149E-4</v>
      </c>
      <c r="M80" s="24">
        <f>BRPL_EOD!M80-BRPL_ISGS_exbus!M80</f>
        <v>-9.8196941357642231E-3</v>
      </c>
      <c r="N80" s="24">
        <f>BRPL_EOD!N80-BRPL_ISGS_exbus!N80</f>
        <v>-1.8939117948697515E-3</v>
      </c>
      <c r="O80" s="24">
        <f>BRPL_EOD!O80-BRPL_ISGS_exbus!O80</f>
        <v>-3.0054262175838176E-4</v>
      </c>
      <c r="P80" s="24">
        <f>BRPL_EOD!P80-BRPL_ISGS_exbus!P80</f>
        <v>2.9357522441486594E-4</v>
      </c>
      <c r="Q80" s="24">
        <f>BRPL_EOD!Q80-BRPL_ISGS_exbus!Q80</f>
        <v>-9.6668523677045926E-4</v>
      </c>
      <c r="R80" s="24">
        <f>BRPL_EOD!R80-BRPL_ISGS_exbus!R80</f>
        <v>1.0142736842105649E-2</v>
      </c>
      <c r="S80" s="24">
        <f>BRPL_EOD!S80-BRPL_ISGS_exbus!S80</f>
        <v>-1.9971084337360168E-3</v>
      </c>
      <c r="T80" s="24">
        <f>BRPL_EOD!T80-BRPL_ISGS_exbus!T80</f>
        <v>-1.8906853146851699E-3</v>
      </c>
      <c r="U80" s="24">
        <f>BRPL_EOD!U80-BRPL_ISGS_exbus!U80</f>
        <v>-6.5628656809479935E-4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1.1150783513897977E-3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2.2018726760393292E-3</v>
      </c>
      <c r="L81" s="24">
        <f>BRPL_EOD!L81-BRPL_ISGS_exbus!L81</f>
        <v>0</v>
      </c>
      <c r="M81" s="24">
        <f>BRPL_EOD!M81-BRPL_ISGS_exbus!M81</f>
        <v>-9.8196941357642231E-3</v>
      </c>
      <c r="N81" s="24">
        <f>BRPL_EOD!N81-BRPL_ISGS_exbus!N81</f>
        <v>-1.8939117948697515E-3</v>
      </c>
      <c r="O81" s="24">
        <f>BRPL_EOD!O81-BRPL_ISGS_exbus!O81</f>
        <v>-3.0054262175838176E-4</v>
      </c>
      <c r="P81" s="24">
        <f>BRPL_EOD!P81-BRPL_ISGS_exbus!P81</f>
        <v>2.9357522441486594E-4</v>
      </c>
      <c r="Q81" s="24">
        <f>BRPL_EOD!Q81-BRPL_ISGS_exbus!Q81</f>
        <v>-9.6668523677045926E-4</v>
      </c>
      <c r="R81" s="24">
        <f>BRPL_EOD!R81-BRPL_ISGS_exbus!R81</f>
        <v>1.0142736842105649E-2</v>
      </c>
      <c r="S81" s="24">
        <f>BRPL_EOD!S81-BRPL_ISGS_exbus!S81</f>
        <v>-1.9971084337360168E-3</v>
      </c>
      <c r="T81" s="24">
        <f>BRPL_EOD!T81-BRPL_ISGS_exbus!T81</f>
        <v>-1.8906853146851699E-3</v>
      </c>
      <c r="U81" s="24">
        <f>BRPL_EOD!U81-BRPL_ISGS_exbus!U81</f>
        <v>-6.5628656809479935E-4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1.1150783513897977E-3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2.2018726760393292E-3</v>
      </c>
      <c r="L82" s="24">
        <f>BRPL_EOD!L82-BRPL_ISGS_exbus!L82</f>
        <v>2.5042112334183741E-4</v>
      </c>
      <c r="M82" s="24">
        <f>BRPL_EOD!M82-BRPL_ISGS_exbus!M82</f>
        <v>-9.8196941357642231E-3</v>
      </c>
      <c r="N82" s="24">
        <f>BRPL_EOD!N82-BRPL_ISGS_exbus!N82</f>
        <v>-1.8939117948697515E-3</v>
      </c>
      <c r="O82" s="24">
        <f>BRPL_EOD!O82-BRPL_ISGS_exbus!O82</f>
        <v>-3.0054262175838176E-4</v>
      </c>
      <c r="P82" s="24">
        <f>BRPL_EOD!P82-BRPL_ISGS_exbus!P82</f>
        <v>2.9357522441486594E-4</v>
      </c>
      <c r="Q82" s="24">
        <f>BRPL_EOD!Q82-BRPL_ISGS_exbus!Q82</f>
        <v>-9.6668523677045926E-4</v>
      </c>
      <c r="R82" s="24">
        <f>BRPL_EOD!R82-BRPL_ISGS_exbus!R82</f>
        <v>1.0142736842105649E-2</v>
      </c>
      <c r="S82" s="24">
        <f>BRPL_EOD!S82-BRPL_ISGS_exbus!S82</f>
        <v>-1.9971084337360168E-3</v>
      </c>
      <c r="T82" s="24">
        <f>BRPL_EOD!T82-BRPL_ISGS_exbus!T82</f>
        <v>-1.8906853146851699E-3</v>
      </c>
      <c r="U82" s="24">
        <f>BRPL_EOD!U82-BRPL_ISGS_exbus!U82</f>
        <v>-6.5628656809479935E-4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1.1150783513897977E-3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2.2018726760393292E-3</v>
      </c>
      <c r="L83" s="24">
        <f>BRPL_EOD!L83-BRPL_ISGS_exbus!L83</f>
        <v>-3.6255045615618542E-4</v>
      </c>
      <c r="M83" s="24">
        <f>BRPL_EOD!M83-BRPL_ISGS_exbus!M83</f>
        <v>-9.8196941357642231E-3</v>
      </c>
      <c r="N83" s="24">
        <f>BRPL_EOD!N83-BRPL_ISGS_exbus!N83</f>
        <v>-1.8939117948697515E-3</v>
      </c>
      <c r="O83" s="24">
        <f>BRPL_EOD!O83-BRPL_ISGS_exbus!O83</f>
        <v>-3.0054262175838176E-4</v>
      </c>
      <c r="P83" s="24">
        <f>BRPL_EOD!P83-BRPL_ISGS_exbus!P83</f>
        <v>2.9357522441486594E-4</v>
      </c>
      <c r="Q83" s="24">
        <f>BRPL_EOD!Q83-BRPL_ISGS_exbus!Q83</f>
        <v>2.1853821989505917E-3</v>
      </c>
      <c r="R83" s="24">
        <f>BRPL_EOD!R83-BRPL_ISGS_exbus!R83</f>
        <v>1.0142736842105649E-2</v>
      </c>
      <c r="S83" s="24">
        <f>BRPL_EOD!S83-BRPL_ISGS_exbus!S83</f>
        <v>-4.1010055865875472E-4</v>
      </c>
      <c r="T83" s="24">
        <f>BRPL_EOD!T83-BRPL_ISGS_exbus!T83</f>
        <v>-1.8906853146851699E-3</v>
      </c>
      <c r="U83" s="24">
        <f>BRPL_EOD!U83-BRPL_ISGS_exbus!U83</f>
        <v>-6.5628656809479935E-4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1.1150783513897977E-3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2.2018726760393292E-3</v>
      </c>
      <c r="L84" s="24">
        <f>BRPL_EOD!L84-BRPL_ISGS_exbus!L84</f>
        <v>-2.3906699922449093E-4</v>
      </c>
      <c r="M84" s="24">
        <f>BRPL_EOD!M84-BRPL_ISGS_exbus!M84</f>
        <v>-9.8196941357642231E-3</v>
      </c>
      <c r="N84" s="24">
        <f>BRPL_EOD!N84-BRPL_ISGS_exbus!N84</f>
        <v>-1.8939117948697515E-3</v>
      </c>
      <c r="O84" s="24">
        <f>BRPL_EOD!O84-BRPL_ISGS_exbus!O84</f>
        <v>-3.0054262175838176E-4</v>
      </c>
      <c r="P84" s="24">
        <f>BRPL_EOD!P84-BRPL_ISGS_exbus!P84</f>
        <v>2.9357522441486594E-4</v>
      </c>
      <c r="Q84" s="24">
        <f>BRPL_EOD!Q84-BRPL_ISGS_exbus!Q84</f>
        <v>2.1853821989505917E-3</v>
      </c>
      <c r="R84" s="24">
        <f>BRPL_EOD!R84-BRPL_ISGS_exbus!R84</f>
        <v>1.0142736842105649E-2</v>
      </c>
      <c r="S84" s="24">
        <f>BRPL_EOD!S84-BRPL_ISGS_exbus!S84</f>
        <v>-4.1010055865875472E-4</v>
      </c>
      <c r="T84" s="24">
        <f>BRPL_EOD!T84-BRPL_ISGS_exbus!T84</f>
        <v>-1.8906853146851699E-3</v>
      </c>
      <c r="U84" s="24">
        <f>BRPL_EOD!U84-BRPL_ISGS_exbus!U84</f>
        <v>-6.5628656809479935E-4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1.1150783513897977E-3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2.2018726760393292E-3</v>
      </c>
      <c r="L85" s="24">
        <f>BRPL_EOD!L85-BRPL_ISGS_exbus!L85</f>
        <v>1.5306707963347321E-4</v>
      </c>
      <c r="M85" s="24">
        <f>BRPL_EOD!M85-BRPL_ISGS_exbus!M85</f>
        <v>-9.8196941357642231E-3</v>
      </c>
      <c r="N85" s="24">
        <f>BRPL_EOD!N85-BRPL_ISGS_exbus!N85</f>
        <v>-1.8939117948697515E-3</v>
      </c>
      <c r="O85" s="24">
        <f>BRPL_EOD!O85-BRPL_ISGS_exbus!O85</f>
        <v>-3.0054262175838176E-4</v>
      </c>
      <c r="P85" s="24">
        <f>BRPL_EOD!P85-BRPL_ISGS_exbus!P85</f>
        <v>2.9357522441486594E-4</v>
      </c>
      <c r="Q85" s="24">
        <f>BRPL_EOD!Q85-BRPL_ISGS_exbus!Q85</f>
        <v>2.1853821989505917E-3</v>
      </c>
      <c r="R85" s="24">
        <f>BRPL_EOD!R85-BRPL_ISGS_exbus!R85</f>
        <v>4.7836800212230912E-3</v>
      </c>
      <c r="S85" s="24">
        <f>BRPL_EOD!S85-BRPL_ISGS_exbus!S85</f>
        <v>-4.1010055865875472E-4</v>
      </c>
      <c r="T85" s="24">
        <f>BRPL_EOD!T85-BRPL_ISGS_exbus!T85</f>
        <v>-1.8906853146851699E-3</v>
      </c>
      <c r="U85" s="24">
        <f>BRPL_EOD!U85-BRPL_ISGS_exbus!U85</f>
        <v>-6.5628656809479935E-4</v>
      </c>
      <c r="V85" s="24">
        <f>BRPL_EOD!V85-BRPL_ISGS_exbus!V85</f>
        <v>-1.1547449259463605E-3</v>
      </c>
      <c r="W85" s="24">
        <f>BRPL_EOD!W85-BRPL_ISGS_exbus!W85</f>
        <v>2.4260020152269135E-3</v>
      </c>
      <c r="X85" s="24">
        <f>BRPL_EOD!X85-BRPL_ISGS_exbus!X85</f>
        <v>1.1150783513897977E-3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-9.6034568834966194E-3</v>
      </c>
      <c r="L86" s="24">
        <f>BRPL_EOD!L86-BRPL_ISGS_exbus!L86</f>
        <v>-3.6255045615618542E-4</v>
      </c>
      <c r="M86" s="24">
        <f>BRPL_EOD!M86-BRPL_ISGS_exbus!M86</f>
        <v>-9.8196941357642231E-3</v>
      </c>
      <c r="N86" s="24">
        <f>BRPL_EOD!N86-BRPL_ISGS_exbus!N86</f>
        <v>-1.8939117948697515E-3</v>
      </c>
      <c r="O86" s="24">
        <f>BRPL_EOD!O86-BRPL_ISGS_exbus!O86</f>
        <v>-3.0054262175838176E-4</v>
      </c>
      <c r="P86" s="24">
        <f>BRPL_EOD!P86-BRPL_ISGS_exbus!P86</f>
        <v>2.9357522441486594E-4</v>
      </c>
      <c r="Q86" s="24">
        <f>BRPL_EOD!Q86-BRPL_ISGS_exbus!Q86</f>
        <v>2.1853821989505917E-3</v>
      </c>
      <c r="R86" s="24">
        <f>BRPL_EOD!R86-BRPL_ISGS_exbus!R86</f>
        <v>4.7836800212230912E-3</v>
      </c>
      <c r="S86" s="24">
        <f>BRPL_EOD!S86-BRPL_ISGS_exbus!S86</f>
        <v>-4.1010055865875472E-4</v>
      </c>
      <c r="T86" s="24">
        <f>BRPL_EOD!T86-BRPL_ISGS_exbus!T86</f>
        <v>-1.8906853146851699E-3</v>
      </c>
      <c r="U86" s="24">
        <f>BRPL_EOD!U86-BRPL_ISGS_exbus!U86</f>
        <v>-6.5628656809479935E-4</v>
      </c>
      <c r="V86" s="24">
        <f>BRPL_EOD!V86-BRPL_ISGS_exbus!V86</f>
        <v>-2.8017508417654824E-4</v>
      </c>
      <c r="W86" s="24">
        <f>BRPL_EOD!W86-BRPL_ISGS_exbus!W86</f>
        <v>2.4260020152269135E-3</v>
      </c>
      <c r="X86" s="24">
        <f>BRPL_EOD!X86-BRPL_ISGS_exbus!X86</f>
        <v>1.1150783513897977E-3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-6.6695221661916548E-3</v>
      </c>
      <c r="L87" s="24">
        <f>BRPL_EOD!L87-BRPL_ISGS_exbus!L87</f>
        <v>1.5306707963347321E-4</v>
      </c>
      <c r="M87" s="24">
        <f>BRPL_EOD!M87-BRPL_ISGS_exbus!M87</f>
        <v>-9.8196941357642231E-3</v>
      </c>
      <c r="N87" s="24">
        <f>BRPL_EOD!N87-BRPL_ISGS_exbus!N87</f>
        <v>-1.8939117948697515E-3</v>
      </c>
      <c r="O87" s="24">
        <f>BRPL_EOD!O87-BRPL_ISGS_exbus!O87</f>
        <v>-3.0054262175838176E-4</v>
      </c>
      <c r="P87" s="24">
        <f>BRPL_EOD!P87-BRPL_ISGS_exbus!P87</f>
        <v>2.9357522441486594E-4</v>
      </c>
      <c r="Q87" s="24">
        <f>BRPL_EOD!Q87-BRPL_ISGS_exbus!Q87</f>
        <v>2.1853821989505917E-3</v>
      </c>
      <c r="R87" s="24">
        <f>BRPL_EOD!R87-BRPL_ISGS_exbus!R87</f>
        <v>4.7836800212230912E-3</v>
      </c>
      <c r="S87" s="24">
        <f>BRPL_EOD!S87-BRPL_ISGS_exbus!S87</f>
        <v>-4.1010055865875472E-4</v>
      </c>
      <c r="T87" s="24">
        <f>BRPL_EOD!T87-BRPL_ISGS_exbus!T87</f>
        <v>-1.8906853146851699E-3</v>
      </c>
      <c r="U87" s="24">
        <f>BRPL_EOD!U87-BRPL_ISGS_exbus!U87</f>
        <v>-6.5628656809479935E-4</v>
      </c>
      <c r="V87" s="24">
        <f>BRPL_EOD!V87-BRPL_ISGS_exbus!V87</f>
        <v>-2.8017508417654824E-4</v>
      </c>
      <c r="W87" s="24">
        <f>BRPL_EOD!W87-BRPL_ISGS_exbus!W87</f>
        <v>2.4260020152269135E-3</v>
      </c>
      <c r="X87" s="24">
        <f>BRPL_EOD!X87-BRPL_ISGS_exbus!X87</f>
        <v>1.1150783513897977E-3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-2.4929363927981285E-3</v>
      </c>
      <c r="L88" s="24">
        <f>BRPL_EOD!L88-BRPL_ISGS_exbus!L88</f>
        <v>-2.8243211183998085E-4</v>
      </c>
      <c r="M88" s="24">
        <f>BRPL_EOD!M88-BRPL_ISGS_exbus!M88</f>
        <v>-9.8196941357642231E-3</v>
      </c>
      <c r="N88" s="24">
        <f>BRPL_EOD!N88-BRPL_ISGS_exbus!N88</f>
        <v>-1.8939117948697515E-3</v>
      </c>
      <c r="O88" s="24">
        <f>BRPL_EOD!O88-BRPL_ISGS_exbus!O88</f>
        <v>-3.0054262175838176E-4</v>
      </c>
      <c r="P88" s="24">
        <f>BRPL_EOD!P88-BRPL_ISGS_exbus!P88</f>
        <v>2.9357522441486594E-4</v>
      </c>
      <c r="Q88" s="24">
        <f>BRPL_EOD!Q88-BRPL_ISGS_exbus!Q88</f>
        <v>2.1853821989505917E-3</v>
      </c>
      <c r="R88" s="24">
        <f>BRPL_EOD!R88-BRPL_ISGS_exbus!R88</f>
        <v>4.7836800212230912E-3</v>
      </c>
      <c r="S88" s="24">
        <f>BRPL_EOD!S88-BRPL_ISGS_exbus!S88</f>
        <v>-4.1010055865875472E-4</v>
      </c>
      <c r="T88" s="24">
        <f>BRPL_EOD!T88-BRPL_ISGS_exbus!T88</f>
        <v>-1.8906853146851699E-3</v>
      </c>
      <c r="U88" s="24">
        <f>BRPL_EOD!U88-BRPL_ISGS_exbus!U88</f>
        <v>-6.5628656809479935E-4</v>
      </c>
      <c r="V88" s="24">
        <f>BRPL_EOD!V88-BRPL_ISGS_exbus!V88</f>
        <v>-2.8017508417654824E-4</v>
      </c>
      <c r="W88" s="24">
        <f>BRPL_EOD!W88-BRPL_ISGS_exbus!W88</f>
        <v>2.4260020152269135E-3</v>
      </c>
      <c r="X88" s="24">
        <f>BRPL_EOD!X88-BRPL_ISGS_exbus!X88</f>
        <v>1.1150783513897977E-3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-2.4929363927981285E-3</v>
      </c>
      <c r="L89" s="24">
        <f>BRPL_EOD!L89-BRPL_ISGS_exbus!L89</f>
        <v>-3.2168211324190565E-4</v>
      </c>
      <c r="M89" s="24">
        <f>BRPL_EOD!M89-BRPL_ISGS_exbus!M89</f>
        <v>-9.8196941357642231E-3</v>
      </c>
      <c r="N89" s="24">
        <f>BRPL_EOD!N89-BRPL_ISGS_exbus!N89</f>
        <v>-1.8939117948697515E-3</v>
      </c>
      <c r="O89" s="24">
        <f>BRPL_EOD!O89-BRPL_ISGS_exbus!O89</f>
        <v>-3.0054262175838176E-4</v>
      </c>
      <c r="P89" s="24">
        <f>BRPL_EOD!P89-BRPL_ISGS_exbus!P89</f>
        <v>2.9357522441486594E-4</v>
      </c>
      <c r="Q89" s="24">
        <f>BRPL_EOD!Q89-BRPL_ISGS_exbus!Q89</f>
        <v>-1.6890861702130167E-3</v>
      </c>
      <c r="R89" s="24">
        <f>BRPL_EOD!R89-BRPL_ISGS_exbus!R89</f>
        <v>4.7836800212230912E-3</v>
      </c>
      <c r="S89" s="24">
        <f>BRPL_EOD!S89-BRPL_ISGS_exbus!S89</f>
        <v>-4.1010055865875472E-4</v>
      </c>
      <c r="T89" s="24">
        <f>BRPL_EOD!T89-BRPL_ISGS_exbus!T89</f>
        <v>-1.8906853146851699E-3</v>
      </c>
      <c r="U89" s="24">
        <f>BRPL_EOD!U89-BRPL_ISGS_exbus!U89</f>
        <v>-6.5628656809479935E-4</v>
      </c>
      <c r="V89" s="24">
        <f>BRPL_EOD!V89-BRPL_ISGS_exbus!V89</f>
        <v>-2.8017508417654824E-4</v>
      </c>
      <c r="W89" s="24">
        <f>BRPL_EOD!W89-BRPL_ISGS_exbus!W89</f>
        <v>2.4260020152269135E-3</v>
      </c>
      <c r="X89" s="24">
        <f>BRPL_EOD!X89-BRPL_ISGS_exbus!X89</f>
        <v>1.1150783513897977E-3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-2.4929363927981285E-3</v>
      </c>
      <c r="L90" s="24">
        <f>BRPL_EOD!L90-BRPL_ISGS_exbus!L90</f>
        <v>-3.9563377226770058E-4</v>
      </c>
      <c r="M90" s="24">
        <f>BRPL_EOD!M90-BRPL_ISGS_exbus!M90</f>
        <v>-9.8196941357642231E-3</v>
      </c>
      <c r="N90" s="24">
        <f>BRPL_EOD!N90-BRPL_ISGS_exbus!N90</f>
        <v>-1.8939117948697515E-3</v>
      </c>
      <c r="O90" s="24">
        <f>BRPL_EOD!O90-BRPL_ISGS_exbus!O90</f>
        <v>-3.0054262175838176E-4</v>
      </c>
      <c r="P90" s="24">
        <f>BRPL_EOD!P90-BRPL_ISGS_exbus!P90</f>
        <v>2.9357522441486594E-4</v>
      </c>
      <c r="Q90" s="24">
        <f>BRPL_EOD!Q90-BRPL_ISGS_exbus!Q90</f>
        <v>2.1853821989505917E-3</v>
      </c>
      <c r="R90" s="24">
        <f>BRPL_EOD!R90-BRPL_ISGS_exbus!R90</f>
        <v>4.7836800212230912E-3</v>
      </c>
      <c r="S90" s="24">
        <f>BRPL_EOD!S90-BRPL_ISGS_exbus!S90</f>
        <v>-4.1010055865875472E-4</v>
      </c>
      <c r="T90" s="24">
        <f>BRPL_EOD!T90-BRPL_ISGS_exbus!T90</f>
        <v>-1.8906853146851699E-3</v>
      </c>
      <c r="U90" s="24">
        <f>BRPL_EOD!U90-BRPL_ISGS_exbus!U90</f>
        <v>-6.5628656809479935E-4</v>
      </c>
      <c r="V90" s="24">
        <f>BRPL_EOD!V90-BRPL_ISGS_exbus!V90</f>
        <v>-2.8017508417654824E-4</v>
      </c>
      <c r="W90" s="24">
        <f>BRPL_EOD!W90-BRPL_ISGS_exbus!W90</f>
        <v>2.4260020152269135E-3</v>
      </c>
      <c r="X90" s="24">
        <f>BRPL_EOD!X90-BRPL_ISGS_exbus!X90</f>
        <v>1.1150783513897977E-3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-2.4929363927981285E-3</v>
      </c>
      <c r="L91" s="24">
        <f>BRPL_EOD!L91-BRPL_ISGS_exbus!L91</f>
        <v>-3.9563377226770058E-4</v>
      </c>
      <c r="M91" s="24">
        <f>BRPL_EOD!M91-BRPL_ISGS_exbus!M91</f>
        <v>-9.8196941357642231E-3</v>
      </c>
      <c r="N91" s="24">
        <f>BRPL_EOD!N91-BRPL_ISGS_exbus!N91</f>
        <v>-1.8939117948697515E-3</v>
      </c>
      <c r="O91" s="24">
        <f>BRPL_EOD!O91-BRPL_ISGS_exbus!O91</f>
        <v>-3.0054262175838176E-4</v>
      </c>
      <c r="P91" s="24">
        <f>BRPL_EOD!P91-BRPL_ISGS_exbus!P91</f>
        <v>2.9357522441486594E-4</v>
      </c>
      <c r="Q91" s="24">
        <f>BRPL_EOD!Q91-BRPL_ISGS_exbus!Q91</f>
        <v>2.1853821989505917E-3</v>
      </c>
      <c r="R91" s="24">
        <f>BRPL_EOD!R91-BRPL_ISGS_exbus!R91</f>
        <v>4.7836800212230912E-3</v>
      </c>
      <c r="S91" s="24">
        <f>BRPL_EOD!S91-BRPL_ISGS_exbus!S91</f>
        <v>-4.1010055865875472E-4</v>
      </c>
      <c r="T91" s="24">
        <f>BRPL_EOD!T91-BRPL_ISGS_exbus!T91</f>
        <v>-1.8906853146851699E-3</v>
      </c>
      <c r="U91" s="24">
        <f>BRPL_EOD!U91-BRPL_ISGS_exbus!U91</f>
        <v>-6.5628656809479935E-4</v>
      </c>
      <c r="V91" s="24">
        <f>BRPL_EOD!V91-BRPL_ISGS_exbus!V91</f>
        <v>-2.8017508417654824E-4</v>
      </c>
      <c r="W91" s="24">
        <f>BRPL_EOD!W91-BRPL_ISGS_exbus!W91</f>
        <v>2.4260020152269135E-3</v>
      </c>
      <c r="X91" s="24">
        <f>BRPL_EOD!X91-BRPL_ISGS_exbus!X91</f>
        <v>1.1150783513897977E-3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-3.6180175991944452E-3</v>
      </c>
      <c r="L92" s="24">
        <f>BRPL_EOD!L92-BRPL_ISGS_exbus!L92</f>
        <v>-4.3232781294477718E-4</v>
      </c>
      <c r="M92" s="24">
        <f>BRPL_EOD!M92-BRPL_ISGS_exbus!M92</f>
        <v>-9.8196941357642231E-3</v>
      </c>
      <c r="N92" s="24">
        <f>BRPL_EOD!N92-BRPL_ISGS_exbus!N92</f>
        <v>-1.8939117948697515E-3</v>
      </c>
      <c r="O92" s="24">
        <f>BRPL_EOD!O92-BRPL_ISGS_exbus!O92</f>
        <v>-3.0054262175838176E-4</v>
      </c>
      <c r="P92" s="24">
        <f>BRPL_EOD!P92-BRPL_ISGS_exbus!P92</f>
        <v>2.9357522441486594E-4</v>
      </c>
      <c r="Q92" s="24">
        <f>BRPL_EOD!Q92-BRPL_ISGS_exbus!Q92</f>
        <v>-1.6890861702130167E-3</v>
      </c>
      <c r="R92" s="24">
        <f>BRPL_EOD!R92-BRPL_ISGS_exbus!R92</f>
        <v>4.7836800212230912E-3</v>
      </c>
      <c r="S92" s="24">
        <f>BRPL_EOD!S92-BRPL_ISGS_exbus!S92</f>
        <v>-4.1010055865875472E-4</v>
      </c>
      <c r="T92" s="24">
        <f>BRPL_EOD!T92-BRPL_ISGS_exbus!T92</f>
        <v>-1.8906853146851699E-3</v>
      </c>
      <c r="U92" s="24">
        <f>BRPL_EOD!U92-BRPL_ISGS_exbus!U92</f>
        <v>-6.5628656809479935E-4</v>
      </c>
      <c r="V92" s="24">
        <f>BRPL_EOD!V92-BRPL_ISGS_exbus!V92</f>
        <v>-2.8017508417654824E-4</v>
      </c>
      <c r="W92" s="24">
        <f>BRPL_EOD!W92-BRPL_ISGS_exbus!W92</f>
        <v>2.4260020152269135E-3</v>
      </c>
      <c r="X92" s="24">
        <f>BRPL_EOD!X92-BRPL_ISGS_exbus!X92</f>
        <v>1.1150783513897977E-3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-2.4929363927981285E-3</v>
      </c>
      <c r="L93" s="24">
        <f>BRPL_EOD!L93-BRPL_ISGS_exbus!L93</f>
        <v>-4.3232781294477718E-4</v>
      </c>
      <c r="M93" s="24">
        <f>BRPL_EOD!M93-BRPL_ISGS_exbus!M93</f>
        <v>-9.8196941357642231E-3</v>
      </c>
      <c r="N93" s="24">
        <f>BRPL_EOD!N93-BRPL_ISGS_exbus!N93</f>
        <v>-1.8939117948697515E-3</v>
      </c>
      <c r="O93" s="24">
        <f>BRPL_EOD!O93-BRPL_ISGS_exbus!O93</f>
        <v>-3.0054262175838176E-4</v>
      </c>
      <c r="P93" s="24">
        <f>BRPL_EOD!P93-BRPL_ISGS_exbus!P93</f>
        <v>2.9357522441486594E-4</v>
      </c>
      <c r="Q93" s="24">
        <f>BRPL_EOD!Q93-BRPL_ISGS_exbus!Q93</f>
        <v>-1.6890861702130167E-3</v>
      </c>
      <c r="R93" s="24">
        <f>BRPL_EOD!R93-BRPL_ISGS_exbus!R93</f>
        <v>1.0142736842105649E-2</v>
      </c>
      <c r="S93" s="24">
        <f>BRPL_EOD!S93-BRPL_ISGS_exbus!S93</f>
        <v>-4.1010055865875472E-4</v>
      </c>
      <c r="T93" s="24">
        <f>BRPL_EOD!T93-BRPL_ISGS_exbus!T93</f>
        <v>-1.8906853146851699E-3</v>
      </c>
      <c r="U93" s="24">
        <f>BRPL_EOD!U93-BRPL_ISGS_exbus!U93</f>
        <v>-6.5628656809479935E-4</v>
      </c>
      <c r="V93" s="24">
        <f>BRPL_EOD!V93-BRPL_ISGS_exbus!V93</f>
        <v>8.5474016145248299E-4</v>
      </c>
      <c r="W93" s="24">
        <f>BRPL_EOD!W93-BRPL_ISGS_exbus!W93</f>
        <v>2.4260020152269135E-3</v>
      </c>
      <c r="X93" s="24">
        <f>BRPL_EOD!X93-BRPL_ISGS_exbus!X93</f>
        <v>1.1150783513897977E-3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-4.581994694660807E-3</v>
      </c>
      <c r="L94" s="24">
        <f>BRPL_EOD!L94-BRPL_ISGS_exbus!L94</f>
        <v>-4.3232781294477718E-4</v>
      </c>
      <c r="M94" s="24">
        <f>BRPL_EOD!M94-BRPL_ISGS_exbus!M94</f>
        <v>-9.8196941357642231E-3</v>
      </c>
      <c r="N94" s="24">
        <f>BRPL_EOD!N94-BRPL_ISGS_exbus!N94</f>
        <v>-1.8939117948697515E-3</v>
      </c>
      <c r="O94" s="24">
        <f>BRPL_EOD!O94-BRPL_ISGS_exbus!O94</f>
        <v>-3.0054262175838176E-4</v>
      </c>
      <c r="P94" s="24">
        <f>BRPL_EOD!P94-BRPL_ISGS_exbus!P94</f>
        <v>2.9357522441486594E-4</v>
      </c>
      <c r="Q94" s="24">
        <f>BRPL_EOD!Q94-BRPL_ISGS_exbus!Q94</f>
        <v>-1.6890861702130167E-3</v>
      </c>
      <c r="R94" s="24">
        <f>BRPL_EOD!R94-BRPL_ISGS_exbus!R94</f>
        <v>1.0142736842105649E-2</v>
      </c>
      <c r="S94" s="24">
        <f>BRPL_EOD!S94-BRPL_ISGS_exbus!S94</f>
        <v>-4.1010055865875472E-4</v>
      </c>
      <c r="T94" s="24">
        <f>BRPL_EOD!T94-BRPL_ISGS_exbus!T94</f>
        <v>-1.8906853146851699E-3</v>
      </c>
      <c r="U94" s="24">
        <f>BRPL_EOD!U94-BRPL_ISGS_exbus!U94</f>
        <v>-6.5628656809479935E-4</v>
      </c>
      <c r="V94" s="24">
        <f>BRPL_EOD!V94-BRPL_ISGS_exbus!V94</f>
        <v>9.1428571428586736E-4</v>
      </c>
      <c r="W94" s="24">
        <f>BRPL_EOD!W94-BRPL_ISGS_exbus!W94</f>
        <v>2.4260020152269135E-3</v>
      </c>
      <c r="X94" s="24">
        <f>BRPL_EOD!X94-BRPL_ISGS_exbus!X94</f>
        <v>1.1150783513897977E-3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2.1350501799588528E-3</v>
      </c>
      <c r="L95" s="24">
        <f>BRPL_EOD!L95-BRPL_ISGS_exbus!L95</f>
        <v>-1.1673909424736451E-4</v>
      </c>
      <c r="M95" s="24">
        <f>BRPL_EOD!M95-BRPL_ISGS_exbus!M95</f>
        <v>-9.8196941357642231E-3</v>
      </c>
      <c r="N95" s="24">
        <f>BRPL_EOD!N95-BRPL_ISGS_exbus!N95</f>
        <v>-1.8939117948697515E-3</v>
      </c>
      <c r="O95" s="24">
        <f>BRPL_EOD!O95-BRPL_ISGS_exbus!O95</f>
        <v>-3.0054262175838176E-4</v>
      </c>
      <c r="P95" s="24">
        <f>BRPL_EOD!P95-BRPL_ISGS_exbus!P95</f>
        <v>2.9357522441486594E-4</v>
      </c>
      <c r="Q95" s="24">
        <f>BRPL_EOD!Q95-BRPL_ISGS_exbus!Q95</f>
        <v>-1.6890861702130167E-3</v>
      </c>
      <c r="R95" s="24">
        <f>BRPL_EOD!R95-BRPL_ISGS_exbus!R95</f>
        <v>1.0142736842105649E-2</v>
      </c>
      <c r="S95" s="24">
        <f>BRPL_EOD!S95-BRPL_ISGS_exbus!S95</f>
        <v>-4.1010055865875472E-4</v>
      </c>
      <c r="T95" s="24">
        <f>BRPL_EOD!T95-BRPL_ISGS_exbus!T95</f>
        <v>-1.8906853146851699E-3</v>
      </c>
      <c r="U95" s="24">
        <f>BRPL_EOD!U95-BRPL_ISGS_exbus!U95</f>
        <v>-6.5628656809479935E-4</v>
      </c>
      <c r="V95" s="24">
        <f>BRPL_EOD!V95-BRPL_ISGS_exbus!V95</f>
        <v>9.1428571428586736E-4</v>
      </c>
      <c r="W95" s="24">
        <f>BRPL_EOD!W95-BRPL_ISGS_exbus!W95</f>
        <v>2.4260020152269135E-3</v>
      </c>
      <c r="X95" s="24">
        <f>BRPL_EOD!X95-BRPL_ISGS_exbus!X95</f>
        <v>1.1150783513897977E-3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2.1350501799588528E-3</v>
      </c>
      <c r="L96" s="24">
        <f>BRPL_EOD!L96-BRPL_ISGS_exbus!L96</f>
        <v>-1.1673909424736451E-4</v>
      </c>
      <c r="M96" s="24">
        <f>BRPL_EOD!M96-BRPL_ISGS_exbus!M96</f>
        <v>-9.8196941357642231E-3</v>
      </c>
      <c r="N96" s="24">
        <f>BRPL_EOD!N96-BRPL_ISGS_exbus!N96</f>
        <v>-1.8939117948697515E-3</v>
      </c>
      <c r="O96" s="24">
        <f>BRPL_EOD!O96-BRPL_ISGS_exbus!O96</f>
        <v>-3.0054262175838176E-4</v>
      </c>
      <c r="P96" s="24">
        <f>BRPL_EOD!P96-BRPL_ISGS_exbus!P96</f>
        <v>2.9357522441486594E-4</v>
      </c>
      <c r="Q96" s="24">
        <f>BRPL_EOD!Q96-BRPL_ISGS_exbus!Q96</f>
        <v>-1.6890861702130167E-3</v>
      </c>
      <c r="R96" s="24">
        <f>BRPL_EOD!R96-BRPL_ISGS_exbus!R96</f>
        <v>1.0142736842105649E-2</v>
      </c>
      <c r="S96" s="24">
        <f>BRPL_EOD!S96-BRPL_ISGS_exbus!S96</f>
        <v>-4.1010055865875472E-4</v>
      </c>
      <c r="T96" s="24">
        <f>BRPL_EOD!T96-BRPL_ISGS_exbus!T96</f>
        <v>-1.8906853146851699E-3</v>
      </c>
      <c r="U96" s="24">
        <f>BRPL_EOD!U96-BRPL_ISGS_exbus!U96</f>
        <v>-6.5628656809479935E-4</v>
      </c>
      <c r="V96" s="24">
        <f>BRPL_EOD!V96-BRPL_ISGS_exbus!V96</f>
        <v>9.1428571428586736E-4</v>
      </c>
      <c r="W96" s="24">
        <f>BRPL_EOD!W96-BRPL_ISGS_exbus!W96</f>
        <v>2.4260020152269135E-3</v>
      </c>
      <c r="X96" s="24">
        <f>BRPL_EOD!X96-BRPL_ISGS_exbus!X96</f>
        <v>1.1150783513897977E-3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2.1350501799588528E-3</v>
      </c>
      <c r="L97" s="24">
        <f>BRPL_EOD!L97-BRPL_ISGS_exbus!L97</f>
        <v>-1.1673909424736451E-4</v>
      </c>
      <c r="M97" s="24">
        <f>BRPL_EOD!M97-BRPL_ISGS_exbus!M97</f>
        <v>-9.8196941357642231E-3</v>
      </c>
      <c r="N97" s="24">
        <f>BRPL_EOD!N97-BRPL_ISGS_exbus!N97</f>
        <v>-1.8939117948697515E-3</v>
      </c>
      <c r="O97" s="24">
        <f>BRPL_EOD!O97-BRPL_ISGS_exbus!O97</f>
        <v>-3.0054262175838176E-4</v>
      </c>
      <c r="P97" s="24">
        <f>BRPL_EOD!P97-BRPL_ISGS_exbus!P97</f>
        <v>2.9357522441486594E-4</v>
      </c>
      <c r="Q97" s="24">
        <f>BRPL_EOD!Q97-BRPL_ISGS_exbus!Q97</f>
        <v>-1.6890861702130167E-3</v>
      </c>
      <c r="R97" s="24">
        <f>BRPL_EOD!R97-BRPL_ISGS_exbus!R97</f>
        <v>1.0142736842105649E-2</v>
      </c>
      <c r="S97" s="24">
        <f>BRPL_EOD!S97-BRPL_ISGS_exbus!S97</f>
        <v>-4.1010055865875472E-4</v>
      </c>
      <c r="T97" s="24">
        <f>BRPL_EOD!T97-BRPL_ISGS_exbus!T97</f>
        <v>-1.8906853146851699E-3</v>
      </c>
      <c r="U97" s="24">
        <f>BRPL_EOD!U97-BRPL_ISGS_exbus!U97</f>
        <v>-6.5628656809479935E-4</v>
      </c>
      <c r="V97" s="24">
        <f>BRPL_EOD!V97-BRPL_ISGS_exbus!V97</f>
        <v>9.1428571428586736E-4</v>
      </c>
      <c r="W97" s="24">
        <f>BRPL_EOD!W97-BRPL_ISGS_exbus!W97</f>
        <v>2.4260020152269135E-3</v>
      </c>
      <c r="X97" s="24">
        <f>BRPL_EOD!X97-BRPL_ISGS_exbus!X97</f>
        <v>1.1150783513897977E-3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2.1350501799588528E-3</v>
      </c>
      <c r="L98" s="24">
        <f>BRPL_EOD!L98-BRPL_ISGS_exbus!L98</f>
        <v>-1.1673909424736451E-4</v>
      </c>
      <c r="M98" s="24">
        <f>BRPL_EOD!M98-BRPL_ISGS_exbus!M98</f>
        <v>-9.8196941357642231E-3</v>
      </c>
      <c r="N98" s="24">
        <f>BRPL_EOD!N98-BRPL_ISGS_exbus!N98</f>
        <v>-1.8939117948697515E-3</v>
      </c>
      <c r="O98" s="24">
        <f>BRPL_EOD!O98-BRPL_ISGS_exbus!O98</f>
        <v>-3.0054262175838176E-4</v>
      </c>
      <c r="P98" s="24">
        <f>BRPL_EOD!P98-BRPL_ISGS_exbus!P98</f>
        <v>2.9357522441486594E-4</v>
      </c>
      <c r="Q98" s="24">
        <f>BRPL_EOD!Q98-BRPL_ISGS_exbus!Q98</f>
        <v>-1.6890861702130167E-3</v>
      </c>
      <c r="R98" s="24">
        <f>BRPL_EOD!R98-BRPL_ISGS_exbus!R98</f>
        <v>1.0142736842105649E-2</v>
      </c>
      <c r="S98" s="24">
        <f>BRPL_EOD!S98-BRPL_ISGS_exbus!S98</f>
        <v>-4.1010055865875472E-4</v>
      </c>
      <c r="T98" s="24">
        <f>BRPL_EOD!T98-BRPL_ISGS_exbus!T98</f>
        <v>-1.8906853146851699E-3</v>
      </c>
      <c r="U98" s="24">
        <f>BRPL_EOD!U98-BRPL_ISGS_exbus!U98</f>
        <v>-6.5628656809479935E-4</v>
      </c>
      <c r="V98" s="24">
        <f>BRPL_EOD!V98-BRPL_ISGS_exbus!V98</f>
        <v>9.1428571428586736E-4</v>
      </c>
      <c r="W98" s="24">
        <f>BRPL_EOD!W98-BRPL_ISGS_exbus!W98</f>
        <v>2.4260020152269135E-3</v>
      </c>
      <c r="X98" s="24">
        <f>BRPL_EOD!X98-BRPL_ISGS_exbus!X98</f>
        <v>1.1150783513897977E-3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-3.4482781732236845E-5</v>
      </c>
      <c r="L99" s="24">
        <f>BRPL_EOD!L99-BRPL_ISGS_exbus!L99</f>
        <v>-2.2987532218854412E-6</v>
      </c>
      <c r="M99" s="24">
        <f>BRPL_EOD!M99-BRPL_ISGS_exbus!M99</f>
        <v>-1.7775308444378801E-4</v>
      </c>
      <c r="N99" s="24">
        <f>BRPL_EOD!N99-BRPL_ISGS_exbus!N99</f>
        <v>-1.4186537843352554E-5</v>
      </c>
      <c r="O99" s="24">
        <f>BRPL_EOD!O99-BRPL_ISGS_exbus!O99</f>
        <v>-7.1677396986657982E-6</v>
      </c>
      <c r="P99" s="24">
        <f>BRPL_EOD!P99-BRPL_ISGS_exbus!P99</f>
        <v>6.6946228016728782E-6</v>
      </c>
      <c r="Q99" s="24">
        <f>BRPL_EOD!Q99-BRPL_ISGS_exbus!Q99</f>
        <v>-3.183087408975549E-5</v>
      </c>
      <c r="R99" s="24">
        <f>BRPL_EOD!R99-BRPL_ISGS_exbus!R99</f>
        <v>1.2352564161383084E-4</v>
      </c>
      <c r="S99" s="24">
        <f>BRPL_EOD!S99-BRPL_ISGS_exbus!S99</f>
        <v>3.585383870963188E-5</v>
      </c>
      <c r="T99" s="24">
        <f>BRPL_EOD!T99-BRPL_ISGS_exbus!T99</f>
        <v>-2.677362552946233E-5</v>
      </c>
      <c r="U99" s="24">
        <f>BRPL_EOD!U99-BRPL_ISGS_exbus!U99</f>
        <v>-1.3425728895066769E-5</v>
      </c>
      <c r="V99" s="24">
        <f>BRPL_EOD!V99-BRPL_ISGS_exbus!V99</f>
        <v>3.2941435816336018E-6</v>
      </c>
      <c r="W99" s="24">
        <f>BRPL_EOD!W99-BRPL_ISGS_exbus!W99</f>
        <v>4.2434190611839728E-5</v>
      </c>
      <c r="X99" s="24">
        <f>BRPL_EOD!X99-BRPL_ISGS_exbus!X99</f>
        <v>1.8975828777412218E-5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99.23</v>
      </c>
      <c r="C3" s="197">
        <f>PPCL_NG!P3+PPCL_Spot!P3+GT_NG!P3+GT_Spot!P3+Bawana_NG!P3+Bawana_RLNG!P3+Bawana_Spot!P3</f>
        <v>99.226050547263682</v>
      </c>
      <c r="D3" s="198">
        <f t="shared" ref="D3:D66" si="0">B3-C3</f>
        <v>3.9494527363217458E-3</v>
      </c>
      <c r="E3" s="197">
        <f>PPCL_NG!J3+PPCL_Spot!J3+GT_NG!J3+GT_Spot!J3+Bawana_NG!J3+Bawana_RLNG!J3+Bawana_Spot!J3</f>
        <v>54.79</v>
      </c>
      <c r="F3" s="197">
        <f>PPCL_NG!Q3+PPCL_Spot!Q3+GT_NG!Q3+GT_Spot!Q3+Bawana_NG!Q3+Bawana_RLNG!Q3+Bawana_Spot!Q3</f>
        <v>54.787819303482586</v>
      </c>
      <c r="G3" s="198">
        <f t="shared" ref="G3:G66" si="1">E3-F3</f>
        <v>2.1806965174135939E-3</v>
      </c>
      <c r="H3" s="197">
        <f>PPCL_NG!K3+PPCL_Spot!K3+GT_NG!K3+GT_Spot!K3+Bawana_NG!K3+Bawana_RLNG!K3+Bawana_Spot!K3</f>
        <v>4.9800000000000004</v>
      </c>
      <c r="I3" s="197">
        <f>PPCL_NG!R3+PPCL_Spot!R3+GT_NG!R3+GT_Spot!R3+Bawana_NG!R3+Bawana_RLNG!R3+Bawana_Spot!R3</f>
        <v>4.9798017910447765</v>
      </c>
      <c r="J3" s="198">
        <f t="shared" ref="J3:J66" si="2">H3-I3</f>
        <v>1.98208955223933E-4</v>
      </c>
      <c r="K3" s="197">
        <f>PPCL_NG!L3+PPCL_Spot!L3+GT_NG!L3+GT_Spot!L3+Bawana_NG!L3+Bawana_RLNG!L3+Bawana_Spot!L3</f>
        <v>22.91</v>
      </c>
      <c r="L3" s="197">
        <f>PPCL_NG!S3+PPCL_Spot!S3+GT_NG!S3+GT_Spot!S3+Bawana_NG!S3+Bawana_RLNG!S3+Bawana_Spot!S3</f>
        <v>22.909088159203982</v>
      </c>
      <c r="M3" s="198">
        <f t="shared" ref="M3:M66" si="3">K3-L3</f>
        <v>9.1184079601802637E-4</v>
      </c>
      <c r="N3" s="197">
        <f>PPCL_NG!M3+PPCL_Spot!M3+GT_NG!M3+GT_Spot!M3+Bawana_NG!M3+Bawana_RLNG!M3+Bawana_Spot!M3</f>
        <v>69.34</v>
      </c>
      <c r="O3" s="197">
        <f>PPCL_NG!T3+PPCL_Spot!T3+GT_NG!T3+GT_Spot!T3+Bawana_NG!T3+Bawana_RLNG!T3+Bawana_Spot!T3</f>
        <v>69.337240199004981</v>
      </c>
      <c r="P3" s="198">
        <f t="shared" ref="P3:P66" si="4">N3-O3</f>
        <v>2.7598009950224878E-3</v>
      </c>
      <c r="Q3" s="198">
        <f>D3+G3+J3+M3+P3</f>
        <v>9.9999999999997868E-3</v>
      </c>
    </row>
    <row r="4" spans="1:17">
      <c r="A4" s="33" t="s">
        <v>46</v>
      </c>
      <c r="B4" s="197">
        <f>PPCL_NG!I4+PPCL_Spot!I4+GT_NG!I4+GT_Spot!I4+Bawana_NG!I4+Bawana_RLNG!I4+Bawana_Spot!I4</f>
        <v>99.23</v>
      </c>
      <c r="C4" s="197">
        <f>PPCL_NG!P4+PPCL_Spot!P4+GT_NG!P4+GT_Spot!P4+Bawana_NG!P4+Bawana_RLNG!P4+Bawana_Spot!P4</f>
        <v>99.226050547263682</v>
      </c>
      <c r="D4" s="198">
        <f t="shared" si="0"/>
        <v>3.9494527363217458E-3</v>
      </c>
      <c r="E4" s="197">
        <f>PPCL_NG!J4+PPCL_Spot!J4+GT_NG!J4+GT_Spot!J4+Bawana_NG!J4+Bawana_RLNG!J4+Bawana_Spot!J4</f>
        <v>54.79</v>
      </c>
      <c r="F4" s="197">
        <f>PPCL_NG!Q4+PPCL_Spot!Q4+GT_NG!Q4+GT_Spot!Q4+Bawana_NG!Q4+Bawana_RLNG!Q4+Bawana_Spot!Q4</f>
        <v>54.787819303482586</v>
      </c>
      <c r="G4" s="198">
        <f t="shared" si="1"/>
        <v>2.1806965174135939E-3</v>
      </c>
      <c r="H4" s="197">
        <f>PPCL_NG!K4+PPCL_Spot!K4+GT_NG!K4+GT_Spot!K4+Bawana_NG!K4+Bawana_RLNG!K4+Bawana_Spot!K4</f>
        <v>4.9800000000000004</v>
      </c>
      <c r="I4" s="197">
        <f>PPCL_NG!R4+PPCL_Spot!R4+GT_NG!R4+GT_Spot!R4+Bawana_NG!R4+Bawana_RLNG!R4+Bawana_Spot!R4</f>
        <v>4.9798017910447765</v>
      </c>
      <c r="J4" s="198">
        <f t="shared" si="2"/>
        <v>1.98208955223933E-4</v>
      </c>
      <c r="K4" s="197">
        <f>PPCL_NG!L4+PPCL_Spot!L4+GT_NG!L4+GT_Spot!L4+Bawana_NG!L4+Bawana_RLNG!L4+Bawana_Spot!L4</f>
        <v>22.91</v>
      </c>
      <c r="L4" s="197">
        <f>PPCL_NG!S4+PPCL_Spot!S4+GT_NG!S4+GT_Spot!S4+Bawana_NG!S4+Bawana_RLNG!S4+Bawana_Spot!S4</f>
        <v>22.909088159203982</v>
      </c>
      <c r="M4" s="198">
        <f t="shared" si="3"/>
        <v>9.1184079601802637E-4</v>
      </c>
      <c r="N4" s="197">
        <f>PPCL_NG!M4+PPCL_Spot!M4+GT_NG!M4+GT_Spot!M4+Bawana_NG!M4+Bawana_RLNG!M4+Bawana_Spot!M4</f>
        <v>69.34</v>
      </c>
      <c r="O4" s="197">
        <f>PPCL_NG!T4+PPCL_Spot!T4+GT_NG!T4+GT_Spot!T4+Bawana_NG!T4+Bawana_RLNG!T4+Bawana_Spot!T4</f>
        <v>69.337240199004981</v>
      </c>
      <c r="P4" s="198">
        <f t="shared" si="4"/>
        <v>2.7598009950224878E-3</v>
      </c>
      <c r="Q4" s="198">
        <f t="shared" ref="Q4:Q67" si="5">D4+G4+J4+M4+P4</f>
        <v>9.9999999999997868E-3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55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55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55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69.61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55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69.61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45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69.61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45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69.61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45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69.61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45</v>
      </c>
      <c r="F14" s="197">
        <f>PPCL_NG!Q14+PPCL_Spot!Q14+GT_NG!Q14+GT_Spot!Q14+Bawana_NG!Q14+Bawana_RLNG!Q14+Bawana_Spot!Q14</f>
        <v>45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69.61</v>
      </c>
      <c r="O14" s="197">
        <f>PPCL_NG!T14+PPCL_Spot!T14+GT_NG!T14+GT_Spot!T14+Bawana_NG!T14+Bawana_RLNG!T14+Bawana_Spot!T14</f>
        <v>69.61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45</v>
      </c>
      <c r="F15" s="197">
        <f>PPCL_NG!Q15+PPCL_Spot!Q15+GT_NG!Q15+GT_Spot!Q15+Bawana_NG!Q15+Bawana_RLNG!Q15+Bawana_Spot!Q15</f>
        <v>45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69.61</v>
      </c>
      <c r="O15" s="197">
        <f>PPCL_NG!T15+PPCL_Spot!T15+GT_NG!T15+GT_Spot!T15+Bawana_NG!T15+Bawana_RLNG!T15+Bawana_Spot!T15</f>
        <v>69.61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45</v>
      </c>
      <c r="F16" s="197">
        <f>PPCL_NG!Q16+PPCL_Spot!Q16+GT_NG!Q16+GT_Spot!Q16+Bawana_NG!Q16+Bawana_RLNG!Q16+Bawana_Spot!Q16</f>
        <v>45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69.61</v>
      </c>
      <c r="O16" s="197">
        <f>PPCL_NG!T16+PPCL_Spot!T16+GT_NG!T16+GT_Spot!T16+Bawana_NG!T16+Bawana_RLNG!T16+Bawana_Spot!T16</f>
        <v>69.61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45</v>
      </c>
      <c r="F17" s="197">
        <f>PPCL_NG!Q17+PPCL_Spot!Q17+GT_NG!Q17+GT_Spot!Q17+Bawana_NG!Q17+Bawana_RLNG!Q17+Bawana_Spot!Q17</f>
        <v>45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69.61</v>
      </c>
      <c r="O17" s="197">
        <f>PPCL_NG!T17+PPCL_Spot!T17+GT_NG!T17+GT_Spot!T17+Bawana_NG!T17+Bawana_RLNG!T17+Bawana_Spot!T17</f>
        <v>69.61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45</v>
      </c>
      <c r="F18" s="197">
        <f>PPCL_NG!Q18+PPCL_Spot!Q18+GT_NG!Q18+GT_Spot!Q18+Bawana_NG!Q18+Bawana_RLNG!Q18+Bawana_Spot!Q18</f>
        <v>45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69.61</v>
      </c>
      <c r="O18" s="197">
        <f>PPCL_NG!T18+PPCL_Spot!T18+GT_NG!T18+GT_Spot!T18+Bawana_NG!T18+Bawana_RLNG!T18+Bawana_Spot!T18</f>
        <v>69.61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45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69.61</v>
      </c>
      <c r="O19" s="197">
        <f>PPCL_NG!T19+PPCL_Spot!T19+GT_NG!T19+GT_Spot!T19+Bawana_NG!T19+Bawana_RLNG!T19+Bawana_Spot!T19</f>
        <v>69.61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45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69.61</v>
      </c>
      <c r="O20" s="197">
        <f>PPCL_NG!T20+PPCL_Spot!T20+GT_NG!T20+GT_Spot!T20+Bawana_NG!T20+Bawana_RLNG!T20+Bawana_Spot!T20</f>
        <v>69.61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45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69.61</v>
      </c>
      <c r="O21" s="197">
        <f>PPCL_NG!T21+PPCL_Spot!T21+GT_NG!T21+GT_Spot!T21+Bawana_NG!T21+Bawana_RLNG!T21+Bawana_Spot!T21</f>
        <v>69.61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45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69.61</v>
      </c>
      <c r="O22" s="197">
        <f>PPCL_NG!T22+PPCL_Spot!T22+GT_NG!T22+GT_Spot!T22+Bawana_NG!T22+Bawana_RLNG!T22+Bawana_Spot!T22</f>
        <v>69.61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45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69.61</v>
      </c>
      <c r="O23" s="197">
        <f>PPCL_NG!T23+PPCL_Spot!T23+GT_NG!T23+GT_Spot!T23+Bawana_NG!T23+Bawana_RLNG!T23+Bawana_Spot!T23</f>
        <v>69.61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45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69.61</v>
      </c>
      <c r="O24" s="197">
        <f>PPCL_NG!T24+PPCL_Spot!T24+GT_NG!T24+GT_Spot!T24+Bawana_NG!T24+Bawana_RLNG!T24+Bawana_Spot!T24</f>
        <v>69.61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45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69.61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45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69.61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47.6</v>
      </c>
      <c r="F37" s="197">
        <f>PPCL_NG!Q37+PPCL_Spot!Q37+GT_NG!Q37+GT_Spot!Q37+Bawana_NG!Q37+Bawana_RLNG!Q37+Bawana_Spot!Q37</f>
        <v>47.6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57.52</v>
      </c>
      <c r="O37" s="197">
        <f>PPCL_NG!T37+PPCL_Spot!T37+GT_NG!T37+GT_Spot!T37+Bawana_NG!T37+Bawana_RLNG!T37+Bawana_Spot!T37</f>
        <v>57.52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47.6</v>
      </c>
      <c r="F38" s="197">
        <f>PPCL_NG!Q38+PPCL_Spot!Q38+GT_NG!Q38+GT_Spot!Q38+Bawana_NG!Q38+Bawana_RLNG!Q38+Bawana_Spot!Q38</f>
        <v>47.6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57.52</v>
      </c>
      <c r="O38" s="197">
        <f>PPCL_NG!T38+PPCL_Spot!T38+GT_NG!T38+GT_Spot!T38+Bawana_NG!T38+Bawana_RLNG!T38+Bawana_Spot!T38</f>
        <v>57.52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47.6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57.52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47.6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57.52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47.6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57.52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47.6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57.52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47.6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57.52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47.6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57.52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47.6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57.52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47.6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57.52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84.02388963473912</v>
      </c>
      <c r="D76" s="198">
        <f t="shared" si="6"/>
        <v>-3.8896347391244035E-3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48.592249432896622</v>
      </c>
      <c r="G76" s="198">
        <f t="shared" si="7"/>
        <v>-2.2494328966189414E-3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19.690911531873521</v>
      </c>
      <c r="M76" s="198">
        <f t="shared" si="9"/>
        <v>-9.1153187351977749E-4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58.712717929725464</v>
      </c>
      <c r="P76" s="198">
        <f t="shared" si="10"/>
        <v>-2.7179297254633639E-3</v>
      </c>
      <c r="Q76" s="198">
        <f t="shared" si="11"/>
        <v>-9.9999999999678124E-3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84</v>
      </c>
      <c r="D78" s="198">
        <f t="shared" si="6"/>
        <v>0</v>
      </c>
      <c r="E78" s="197">
        <f>PPCL_NG!J78+PPCL_Spot!J78+GT_NG!J78+GT_Spot!J78+Bawana_NG!J78+Bawana_RLNG!J78+Bawana_Spot!J78</f>
        <v>47.6</v>
      </c>
      <c r="F78" s="197">
        <f>PPCL_NG!Q78+PPCL_Spot!Q78+GT_NG!Q78+GT_Spot!Q78+Bawana_NG!Q78+Bawana_RLNG!Q78+Bawana_Spot!Q78</f>
        <v>47.6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57.52</v>
      </c>
      <c r="O78" s="197">
        <f>PPCL_NG!T78+PPCL_Spot!T78+GT_NG!T78+GT_Spot!T78+Bawana_NG!T78+Bawana_RLNG!T78+Bawana_Spot!T78</f>
        <v>57.52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84</v>
      </c>
      <c r="D79" s="198">
        <f t="shared" si="6"/>
        <v>0</v>
      </c>
      <c r="E79" s="197">
        <f>PPCL_NG!J79+PPCL_Spot!J79+GT_NG!J79+GT_Spot!J79+Bawana_NG!J79+Bawana_RLNG!J79+Bawana_Spot!J79</f>
        <v>47.6</v>
      </c>
      <c r="F79" s="197">
        <f>PPCL_NG!Q79+PPCL_Spot!Q79+GT_NG!Q79+GT_Spot!Q79+Bawana_NG!Q79+Bawana_RLNG!Q79+Bawana_Spot!Q79</f>
        <v>47.6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57.52</v>
      </c>
      <c r="O79" s="197">
        <f>PPCL_NG!T79+PPCL_Spot!T79+GT_NG!T79+GT_Spot!T79+Bawana_NG!T79+Bawana_RLNG!T79+Bawana_Spot!T79</f>
        <v>57.52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84</v>
      </c>
      <c r="D80" s="198">
        <f t="shared" si="6"/>
        <v>0</v>
      </c>
      <c r="E80" s="197">
        <f>PPCL_NG!J80+PPCL_Spot!J80+GT_NG!J80+GT_Spot!J80+Bawana_NG!J80+Bawana_RLNG!J80+Bawana_Spot!J80</f>
        <v>47.6</v>
      </c>
      <c r="F80" s="197">
        <f>PPCL_NG!Q80+PPCL_Spot!Q80+GT_NG!Q80+GT_Spot!Q80+Bawana_NG!Q80+Bawana_RLNG!Q80+Bawana_Spot!Q80</f>
        <v>47.6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57.52</v>
      </c>
      <c r="O80" s="197">
        <f>PPCL_NG!T80+PPCL_Spot!T80+GT_NG!T80+GT_Spot!T80+Bawana_NG!T80+Bawana_RLNG!T80+Bawana_Spot!T80</f>
        <v>57.52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84</v>
      </c>
      <c r="D81" s="198">
        <f t="shared" si="6"/>
        <v>0</v>
      </c>
      <c r="E81" s="197">
        <f>PPCL_NG!J81+PPCL_Spot!J81+GT_NG!J81+GT_Spot!J81+Bawana_NG!J81+Bawana_RLNG!J81+Bawana_Spot!J81</f>
        <v>47.6</v>
      </c>
      <c r="F81" s="197">
        <f>PPCL_NG!Q81+PPCL_Spot!Q81+GT_NG!Q81+GT_Spot!Q81+Bawana_NG!Q81+Bawana_RLNG!Q81+Bawana_Spot!Q81</f>
        <v>47.6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57.52</v>
      </c>
      <c r="O81" s="197">
        <f>PPCL_NG!T81+PPCL_Spot!T81+GT_NG!T81+GT_Spot!T81+Bawana_NG!T81+Bawana_RLNG!T81+Bawana_Spot!T81</f>
        <v>57.52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84</v>
      </c>
      <c r="D82" s="198">
        <f t="shared" si="6"/>
        <v>0</v>
      </c>
      <c r="E82" s="197">
        <f>PPCL_NG!J82+PPCL_Spot!J82+GT_NG!J82+GT_Spot!J82+Bawana_NG!J82+Bawana_RLNG!J82+Bawana_Spot!J82</f>
        <v>47.6</v>
      </c>
      <c r="F82" s="197">
        <f>PPCL_NG!Q82+PPCL_Spot!Q82+GT_NG!Q82+GT_Spot!Q82+Bawana_NG!Q82+Bawana_RLNG!Q82+Bawana_Spot!Q82</f>
        <v>47.6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57.52</v>
      </c>
      <c r="O82" s="197">
        <f>PPCL_NG!T82+PPCL_Spot!T82+GT_NG!T82+GT_Spot!T82+Bawana_NG!T82+Bawana_RLNG!T82+Bawana_Spot!T82</f>
        <v>57.52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84</v>
      </c>
      <c r="D83" s="198">
        <f t="shared" si="6"/>
        <v>0</v>
      </c>
      <c r="E83" s="197">
        <f>PPCL_NG!J83+PPCL_Spot!J83+GT_NG!J83+GT_Spot!J83+Bawana_NG!J83+Bawana_RLNG!J83+Bawana_Spot!J83</f>
        <v>47.6</v>
      </c>
      <c r="F83" s="197">
        <f>PPCL_NG!Q83+PPCL_Spot!Q83+GT_NG!Q83+GT_Spot!Q83+Bawana_NG!Q83+Bawana_RLNG!Q83+Bawana_Spot!Q83</f>
        <v>47.6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57.52</v>
      </c>
      <c r="O83" s="197">
        <f>PPCL_NG!T83+PPCL_Spot!T83+GT_NG!T83+GT_Spot!T83+Bawana_NG!T83+Bawana_RLNG!T83+Bawana_Spot!T83</f>
        <v>57.52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84</v>
      </c>
      <c r="D84" s="198">
        <f t="shared" si="6"/>
        <v>0</v>
      </c>
      <c r="E84" s="197">
        <f>PPCL_NG!J84+PPCL_Spot!J84+GT_NG!J84+GT_Spot!J84+Bawana_NG!J84+Bawana_RLNG!J84+Bawana_Spot!J84</f>
        <v>47.6</v>
      </c>
      <c r="F84" s="197">
        <f>PPCL_NG!Q84+PPCL_Spot!Q84+GT_NG!Q84+GT_Spot!Q84+Bawana_NG!Q84+Bawana_RLNG!Q84+Bawana_Spot!Q84</f>
        <v>47.6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57.52</v>
      </c>
      <c r="O84" s="197">
        <f>PPCL_NG!T84+PPCL_Spot!T84+GT_NG!T84+GT_Spot!T84+Bawana_NG!T84+Bawana_RLNG!T84+Bawana_Spot!T84</f>
        <v>57.52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84</v>
      </c>
      <c r="D85" s="198">
        <f t="shared" si="6"/>
        <v>0</v>
      </c>
      <c r="E85" s="197">
        <f>PPCL_NG!J85+PPCL_Spot!J85+GT_NG!J85+GT_Spot!J85+Bawana_NG!J85+Bawana_RLNG!J85+Bawana_Spot!J85</f>
        <v>47.6</v>
      </c>
      <c r="F85" s="197">
        <f>PPCL_NG!Q85+PPCL_Spot!Q85+GT_NG!Q85+GT_Spot!Q85+Bawana_NG!Q85+Bawana_RLNG!Q85+Bawana_Spot!Q85</f>
        <v>47.6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57.52</v>
      </c>
      <c r="O85" s="197">
        <f>PPCL_NG!T85+PPCL_Spot!T85+GT_NG!T85+GT_Spot!T85+Bawana_NG!T85+Bawana_RLNG!T85+Bawana_Spot!T85</f>
        <v>57.52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47.6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57.52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47.6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47.6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47.6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47.6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47.6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47.6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99.605540183568394</v>
      </c>
      <c r="D94" s="198">
        <f t="shared" si="6"/>
        <v>4.4598164316056454E-3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44.997985224983211</v>
      </c>
      <c r="G94" s="198">
        <f t="shared" si="7"/>
        <v>2.0147750167893719E-3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4.9997761361092454</v>
      </c>
      <c r="J94" s="198">
        <f t="shared" si="8"/>
        <v>2.2386389075457203E-4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22.998970226102532</v>
      </c>
      <c r="M94" s="198">
        <f t="shared" si="9"/>
        <v>1.0297738974678339E-3</v>
      </c>
      <c r="N94" s="197">
        <f>PPCL_NG!M94+PPCL_Spot!M94+GT_NG!M94+GT_Spot!M94+Bawana_NG!M94+Bawana_RLNG!M94+Bawana_Spot!M94</f>
        <v>50.74</v>
      </c>
      <c r="O94" s="197">
        <f>PPCL_NG!T94+PPCL_Spot!T94+GT_NG!T94+GT_Spot!T94+Bawana_NG!T94+Bawana_RLNG!T94+Bawana_Spot!T94</f>
        <v>50.73772822923663</v>
      </c>
      <c r="P94" s="198">
        <f t="shared" si="10"/>
        <v>2.2717707633717055E-3</v>
      </c>
      <c r="Q94" s="198">
        <f t="shared" si="11"/>
        <v>9.9999999999891287E-3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99.61</v>
      </c>
      <c r="D95" s="198">
        <f t="shared" si="6"/>
        <v>0</v>
      </c>
      <c r="E95" s="197">
        <f>PPCL_NG!J95+PPCL_Spot!J95+GT_NG!J95+GT_Spot!J95+Bawana_NG!J95+Bawana_RLNG!J95+Bawana_Spot!J95</f>
        <v>55</v>
      </c>
      <c r="F95" s="197">
        <f>PPCL_NG!Q95+PPCL_Spot!Q95+GT_NG!Q95+GT_Spot!Q95+Bawana_NG!Q95+Bawana_RLNG!Q95+Bawana_Spot!Q95</f>
        <v>55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69.61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99.61</v>
      </c>
      <c r="D96" s="198">
        <f t="shared" si="6"/>
        <v>0</v>
      </c>
      <c r="E96" s="197">
        <f>PPCL_NG!J96+PPCL_Spot!J96+GT_NG!J96+GT_Spot!J96+Bawana_NG!J96+Bawana_RLNG!J96+Bawana_Spot!J96</f>
        <v>55</v>
      </c>
      <c r="F96" s="197">
        <f>PPCL_NG!Q96+PPCL_Spot!Q96+GT_NG!Q96+GT_Spot!Q96+Bawana_NG!Q96+Bawana_RLNG!Q96+Bawana_Spot!Q96</f>
        <v>55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69.61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99.61</v>
      </c>
      <c r="D97" s="198">
        <f t="shared" si="6"/>
        <v>0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55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69.61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99.61</v>
      </c>
      <c r="D98" s="198">
        <f t="shared" si="6"/>
        <v>0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55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69.61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2.0432525000000021</v>
      </c>
      <c r="C99" s="197">
        <f>PPCL_NG!P99+PPCL_Spot!P99+GT_NG!P99+GT_Spot!P99+Bawana_NG!P99+Bawana_RLNG!P99+Bawana_Spot!P99</f>
        <v>2.0432697709410066</v>
      </c>
      <c r="D99" s="198">
        <f t="shared" si="6"/>
        <v>-1.7270941004454698E-5</v>
      </c>
      <c r="E99" s="197">
        <f>PPCL_NG!J99+PPCL_Spot!J99+GT_NG!J99+GT_Spot!J99+Bawana_NG!J99+Bawana_RLNG!J99+Bawana_Spot!J99</f>
        <v>1.1537225000000009</v>
      </c>
      <c r="F99" s="197">
        <f>PPCL_NG!Q99+PPCL_Spot!Q99+GT_NG!Q99+GT_Spot!Q99+Bawana_NG!Q99+Bawana_RLNG!Q99+Bawana_Spot!Q99</f>
        <v>1.1537328213175777</v>
      </c>
      <c r="G99" s="198">
        <f t="shared" si="7"/>
        <v>-1.0321317576833522E-5</v>
      </c>
      <c r="H99" s="197">
        <f>PPCL_NG!K99+PPCL_Spot!K99+GT_NG!K99+GT_Spot!K99+Bawana_NG!K99+Bawana_RLNG!K99+Bawana_Spot!K99</f>
        <v>0.11999000000000001</v>
      </c>
      <c r="I99" s="197">
        <f>PPCL_NG!R99+PPCL_Spot!R99+GT_NG!R99+GT_Spot!R99+Bawana_NG!R99+Bawana_RLNG!R99+Bawana_Spot!R99</f>
        <v>0.1199910565268541</v>
      </c>
      <c r="J99" s="198">
        <f t="shared" si="8"/>
        <v>-1.056526854087414E-6</v>
      </c>
      <c r="K99" s="197">
        <f>PPCL_NG!L99+PPCL_Spot!L99+GT_NG!L99+GT_Spot!L99+Bawana_NG!L99+Bawana_RLNG!L99+Bawana_Spot!L99</f>
        <v>0.53126750000000034</v>
      </c>
      <c r="L99" s="197">
        <f>PPCL_NG!S99+PPCL_Spot!S99+GT_NG!S99+GT_Spot!S99+Bawana_NG!S99+Bawana_RLNG!S99+Bawana_Spot!S99</f>
        <v>0.53127140227343694</v>
      </c>
      <c r="M99" s="198">
        <f t="shared" si="9"/>
        <v>-3.9022734366067624E-6</v>
      </c>
      <c r="N99" s="197">
        <f>PPCL_NG!M99+PPCL_Spot!M99+GT_NG!M99+GT_Spot!M99+Bawana_NG!M99+Bawana_RLNG!M99+Bawana_Spot!M99</f>
        <v>1.4864225000000013</v>
      </c>
      <c r="O99" s="197">
        <f>PPCL_NG!T99+PPCL_Spot!T99+GT_NG!T99+GT_Spot!T99+Bawana_NG!T99+Bawana_RLNG!T99+Bawana_Spot!T99</f>
        <v>1.4864349489411257</v>
      </c>
      <c r="P99" s="198">
        <f t="shared" si="10"/>
        <v>-1.2448941124398871E-5</v>
      </c>
      <c r="Q99" s="198">
        <f t="shared" si="11"/>
        <v>-4.4999999996381268E-5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2024-04-10T10:20:37Z</dcterms:modified>
</cp:coreProperties>
</file>